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FBCDC3D9-0644-45ED-ABAE-A12A3B94EDEF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<sst xmlns="http://schemas.openxmlformats.org/spreadsheetml/2006/main" count="236" uniqueCount="146">
  <si>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</si>
  <si>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</si>
  <si>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</si>
  <si>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</si>
  <si>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</si>
  <si>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</si>
  <si>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</si>
  <si>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</si>
  <si>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</si>
  <si>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</si>
  <si>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</si>
  <si>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</si>
  <si>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</si>
  <si>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</si>
  <si>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</si>
  <si>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</si>
  <si>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</si>
  <si>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</si>
  <si>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</si>
  <si>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</si>
  <si>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</si>
  <si>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</si>
  <si>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</si>
  <si>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</si>
  <si>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</si>
  <si>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</si>
  <si>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</si>
  <si>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</si>
  <si>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</si>
  <si>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</si>
  <si>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</si>
  <si>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</si>
  <si>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</si>
  <si>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</si>
  <si>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</si>
  <si>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</si>
  <si>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</si>
  <si>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</si>
  <si>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</si>
  <si>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</si>
  <si>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</si>
  <si>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</si>
  <si>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</si>
  <si>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</si>
  <si>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</si>
  <si>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</si>
  <si>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</si>
  <si>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</si>
  <si>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</si>
  <si>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</si>
  <si>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</si>
  <si>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</si>
  <si>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</si>
  <si>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</si>
  <si>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</si>
  <si>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</si>
  <si>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</si>
  <si>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</si>
  <si>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</si>
  <si>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</si>
  <si>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</si>
  <si>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</si>
  <si>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</si>
  <si>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</si>
  <si>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</si>
  <si>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</si>
  <si>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</si>
  <si>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</si>
  <si>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</si>
  <si>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</si>
  <si>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</si>
  <si>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</si>
  <si>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</si>
  <si>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</si>
  <si>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</si>
  <si>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</si>
  <si>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</si>
  <si>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</si>
  <si>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</si>
  <si>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</si>
  <si>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</si>
  <si>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</si>
  <si>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</si>
  <si>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</si>
  <si>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</si>
  <si>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</si>
  <si>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</si>
  <si>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</si>
  <si>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</si>
  <si>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</si>
  <si>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</si>
  <si>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</si>
  <si>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</si>
  <si>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</si>
  <si>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</si>
  <si>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</si>
  <si>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</si>
  <si>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</si>
  <si>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</si>
  <si>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</si>
  <si>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</si>
  <si>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</si>
  <si>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</si>
  <si>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</si>
  <si>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</si>
  <si>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</si>
  <si>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</si>
  <si>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</si>
  <si>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</si>
  <si>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</si>
  <si>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</si>
  <si>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</si>
  <si>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</si>
  <si>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</si>
  <si>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</si>
  <si>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tatsächlich erhaltene Gelder </t>
  </si>
  <si>
    <t xml:space="preserve">Betrag gemäss Geschäftsbericht </t>
  </si>
  <si>
    <t>Fondsbestand am 01.01.2023</t>
  </si>
  <si>
    <t>Frei verfügbares Fondsvermögen am 01.01.2023</t>
  </si>
  <si>
    <t>Differenz (Fondsbestand am 31.12. 
minus Fondsbestand am 01.01.)</t>
  </si>
  <si>
    <t>Fondsbestand am 31.12.2023</t>
  </si>
  <si>
    <t>Frei verfügbares Fondsvermögen am 31.12.2023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</si>
  <si>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</si>
  <si>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</si>
  <si>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>Erhaltene Mittel und Gesamtausgaben 2023</t>
  </si>
  <si>
    <t>Gesamtausgaben Kanton 2023</t>
  </si>
  <si>
    <t xml:space="preserve">Januar: 7'000'000 CHF (1/4 aus dem Reingewinn 2021)
Mai: 7'800'000 CHF (ca. 1/4 aus dem Reingewinn 2022, geschätzter Anspruch) 
August: 7'600'000 CHF (1/4 aus dem Reingewinn 2022) 
September: 7'600'000 CHF (1/4 aus dem Reingewinn 2022) 
Total ausgeschüttet 2023 = 7.0 Mio + 7.8 Mio. + 7.6 Mio. + 7.6 Mio = 30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</si>
  <si>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</si>
  <si>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 xml:space="preserve">Thurgau </t>
  </si>
  <si>
    <t>Departement für Erziehung und Kultur, Sportamt</t>
  </si>
  <si>
    <t>Zürcherstrasse</t>
  </si>
  <si>
    <t>Frauenfeld</t>
  </si>
  <si>
    <t>www.sportamt.tg.ch</t>
  </si>
  <si>
    <t>Publiziert auf der Webseite des Sportamts des Kantons Thurgau, vgl. https://sportamt.tg.ch/swisslos-sportfonds/gesprochene-verbands-bzw-foerderbeitraege.html/9507</t>
  </si>
  <si>
    <t>Zu Erfassungsziffer 4  - 4: Die Beschlüsse des Grossen Rates betreffend Vergabungen unterliegen der fakultativen Volksabstimmung (Referendum), vgl. § 6 Abs. 2 LSG.</t>
  </si>
  <si>
    <t>Gesetz über den Lotterie- und Sportfonds (LSG; RB 935.1), Gesetz über die Förderung von Sport und Bewegung (Sportförderungsgesetz; RB 415.1), Verordnung des Regierungsrates zum Gesetz über die Förderung von Sport und Bewegung und über die Verwendung der Mittel aus dem Sportfonds (Sportförderungs- und Sportfondsverordnung; RB 415.11).</t>
  </si>
  <si>
    <t>Zinsertrag</t>
  </si>
  <si>
    <t>Januar: Fr. 1'694'000 (aus dem Reingewinn 2022)
Mai: Fr.  2'343'748 (aus dem Reingewinn 2022)</t>
  </si>
  <si>
    <t>Sportfonds</t>
  </si>
  <si>
    <t>Sportamt</t>
  </si>
  <si>
    <t>Departement für Erziehung und Kultur</t>
  </si>
  <si>
    <t>Grosser Rat</t>
  </si>
  <si>
    <t>bis 20'000</t>
  </si>
  <si>
    <t>alle Beiträge über 20'000: wiederkehrende Beiträge bis 1'000'000, einmalige Beiträge bis 3'000'000</t>
  </si>
  <si>
    <t xml:space="preserve">wiederkehrende Beiträge über 1'000'000, einmalige Beiträge über 3'000'000
</t>
  </si>
  <si>
    <t>Finanzkontrolle Kanton Thurgau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</si>
</sst>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3051900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847725</xdr:colOff>
          <xdr:row>23</xdr:row>
          <xdr:rowOff>247650</xdr:rowOff>
        </xdr:from>
        <xdr:to>
          <xdr:col>25</xdr:col>
          <xdr:colOff>85725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0</xdr:rowOff>
        </xdr:from>
        <xdr:to>
          <xdr:col>25</xdr:col>
          <xdr:colOff>76200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247650</xdr:rowOff>
        </xdr:from>
        <xdr:to>
          <xdr:col>25</xdr:col>
          <xdr:colOff>238125</xdr:colOff>
          <xdr:row>25</xdr:row>
          <xdr:rowOff>66675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114300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9"/>
  <sheetViews>
    <sheetView tabSelected="1" zoomScaleNormal="100" zoomScaleSheetLayoutView="80" workbookViewId="0">
      <selection activeCell="D28" sqref="D2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8" t="s">
        <v>63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50" t="s">
        <v>128</v>
      </c>
      <c r="F6" s="351"/>
      <c r="G6" s="351"/>
      <c r="H6" s="352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202"/>
      <c r="G7" s="202"/>
      <c r="H7" s="203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/>
      <c r="F8" s="202"/>
      <c r="G8" s="202"/>
      <c r="H8" s="203"/>
      <c r="I8" s="1"/>
      <c r="J8" s="3"/>
      <c r="K8" s="3"/>
      <c r="L8" s="174"/>
      <c r="M8" s="353" t="s">
        <v>135</v>
      </c>
      <c r="N8" s="354"/>
      <c r="O8" s="354"/>
      <c r="P8" s="354"/>
      <c r="Q8" s="354"/>
      <c r="R8" s="354"/>
      <c r="S8" s="354"/>
      <c r="T8" s="355"/>
      <c r="U8" s="1"/>
      <c r="V8" s="1"/>
      <c r="W8" s="34"/>
      <c r="X8" s="362" t="s">
        <v>55</v>
      </c>
      <c r="Y8" s="362"/>
      <c r="Z8" s="362"/>
      <c r="AA8" s="126">
        <v>4037748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130</v>
      </c>
      <c r="F9" s="202"/>
      <c r="G9" s="202"/>
      <c r="H9" s="203"/>
      <c r="I9" s="1"/>
      <c r="J9" s="3"/>
      <c r="K9" s="3"/>
      <c r="L9" s="174"/>
      <c r="M9" s="356"/>
      <c r="N9" s="357"/>
      <c r="O9" s="357"/>
      <c r="P9" s="357"/>
      <c r="Q9" s="357"/>
      <c r="R9" s="357"/>
      <c r="S9" s="357"/>
      <c r="T9" s="358"/>
      <c r="U9" s="1"/>
      <c r="V9" s="1"/>
      <c r="W9" s="34"/>
      <c r="X9" s="363" t="s">
        <v>106</v>
      </c>
      <c r="Y9" s="364"/>
      <c r="Z9" s="365"/>
      <c r="AA9" s="136">
        <v>60000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177</v>
      </c>
      <c r="F10" s="202"/>
      <c r="G10" s="202"/>
      <c r="H10" s="203"/>
      <c r="I10" s="1"/>
      <c r="J10" s="3"/>
      <c r="K10" s="3"/>
      <c r="L10" s="174"/>
      <c r="M10" s="356"/>
      <c r="N10" s="357"/>
      <c r="O10" s="357"/>
      <c r="P10" s="357"/>
      <c r="Q10" s="357"/>
      <c r="R10" s="357"/>
      <c r="S10" s="357"/>
      <c r="T10" s="358"/>
      <c r="U10" s="34"/>
      <c r="V10" s="1"/>
      <c r="W10" s="34"/>
      <c r="X10" s="366" t="s">
        <v>70</v>
      </c>
      <c r="Y10" s="367"/>
      <c r="Z10" s="368"/>
      <c r="AA10" s="170">
        <v>48767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200"/>
      <c r="G11" s="200"/>
      <c r="H11" s="201"/>
      <c r="I11" s="1"/>
      <c r="J11" s="3"/>
      <c r="K11" s="3"/>
      <c r="L11" s="174"/>
      <c r="M11" s="359"/>
      <c r="N11" s="360"/>
      <c r="O11" s="360"/>
      <c r="P11" s="360"/>
      <c r="Q11" s="360"/>
      <c r="R11" s="360"/>
      <c r="S11" s="360"/>
      <c r="T11" s="361"/>
      <c r="U11" s="34"/>
      <c r="V11" s="1"/>
      <c r="W11" s="1"/>
      <c r="X11" s="362" t="s">
        <v>125</v>
      </c>
      <c r="Y11" s="362"/>
      <c r="Z11" s="362"/>
      <c r="AA11" s="123">
        <f>AB56+AA9-AA10</f>
        <v>3063133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50">
        <v>8510</v>
      </c>
      <c r="F12" s="351"/>
      <c r="G12" s="351"/>
      <c r="H12" s="352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62" t="s">
        <v>16</v>
      </c>
      <c r="Y12" s="362"/>
      <c r="Z12" s="362"/>
      <c r="AA12" s="123">
        <f>AA8-AA11</f>
        <v>974615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50" t="s">
        <v>131</v>
      </c>
      <c r="F13" s="351"/>
      <c r="G13" s="351"/>
      <c r="H13" s="352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9" t="s">
        <v>132</v>
      </c>
      <c r="F14" s="351"/>
      <c r="G14" s="351"/>
      <c r="H14" s="352"/>
      <c r="I14" s="1"/>
      <c r="J14" s="3"/>
      <c r="K14" s="3"/>
      <c r="L14" s="174"/>
      <c r="M14" s="353" t="s">
        <v>133</v>
      </c>
      <c r="N14" s="354"/>
      <c r="O14" s="354"/>
      <c r="P14" s="354"/>
      <c r="Q14" s="354"/>
      <c r="R14" s="354"/>
      <c r="S14" s="354"/>
      <c r="T14" s="355"/>
      <c r="U14" s="1"/>
      <c r="V14" s="1"/>
      <c r="W14" s="1"/>
      <c r="X14" s="370" t="s">
        <v>122</v>
      </c>
      <c r="Y14" s="370"/>
      <c r="Z14" s="370"/>
      <c r="AA14" s="370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71"/>
      <c r="F15" s="372"/>
      <c r="G15" s="372"/>
      <c r="H15" s="373"/>
      <c r="I15" s="1"/>
      <c r="J15" s="3"/>
      <c r="K15" s="3"/>
      <c r="L15" s="174"/>
      <c r="M15" s="356"/>
      <c r="N15" s="357"/>
      <c r="O15" s="357"/>
      <c r="P15" s="357"/>
      <c r="Q15" s="357"/>
      <c r="R15" s="357"/>
      <c r="S15" s="357"/>
      <c r="T15" s="358"/>
      <c r="U15" s="1"/>
      <c r="V15" s="1"/>
      <c r="W15" s="1"/>
      <c r="X15" s="370"/>
      <c r="Y15" s="370"/>
      <c r="Z15" s="370"/>
      <c r="AA15" s="370"/>
      <c r="AB15" s="1"/>
      <c r="AC15" s="1"/>
      <c r="AD15" s="1"/>
    </row>
    <row r="16" spans="1:30" ht="15.75" x14ac:dyDescent="0.25">
      <c r="A16" s="1"/>
      <c r="B16" s="6"/>
      <c r="C16" s="109"/>
      <c r="D16" s="5"/>
      <c r="E16" s="371"/>
      <c r="F16" s="372"/>
      <c r="G16" s="372"/>
      <c r="H16" s="373"/>
      <c r="I16" s="1"/>
      <c r="J16" s="3"/>
      <c r="K16" s="3"/>
      <c r="L16" s="174"/>
      <c r="M16" s="356"/>
      <c r="N16" s="357"/>
      <c r="O16" s="357"/>
      <c r="P16" s="357"/>
      <c r="Q16" s="357"/>
      <c r="R16" s="357"/>
      <c r="S16" s="357"/>
      <c r="T16" s="358"/>
      <c r="U16" s="1"/>
      <c r="V16" s="1"/>
      <c r="W16" s="117"/>
      <c r="X16" s="377" t="s">
        <v>136</v>
      </c>
      <c r="Y16" s="378"/>
      <c r="Z16" s="378"/>
      <c r="AA16" s="379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71"/>
      <c r="F17" s="372"/>
      <c r="G17" s="372"/>
      <c r="H17" s="373"/>
      <c r="I17" s="1"/>
      <c r="J17" s="3"/>
      <c r="K17" s="3"/>
      <c r="L17" s="174"/>
      <c r="M17" s="359"/>
      <c r="N17" s="360"/>
      <c r="O17" s="360"/>
      <c r="P17" s="360"/>
      <c r="Q17" s="360"/>
      <c r="R17" s="360"/>
      <c r="S17" s="360"/>
      <c r="T17" s="361"/>
      <c r="U17" s="34"/>
      <c r="V17" s="1"/>
      <c r="W17" s="117"/>
      <c r="X17" s="380"/>
      <c r="Y17" s="381"/>
      <c r="Z17" s="381"/>
      <c r="AA17" s="382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71"/>
      <c r="F18" s="372"/>
      <c r="G18" s="372"/>
      <c r="H18" s="373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3"/>
      <c r="Y18" s="384"/>
      <c r="Z18" s="384"/>
      <c r="AA18" s="385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71"/>
      <c r="F19" s="372"/>
      <c r="G19" s="372"/>
      <c r="H19" s="373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71"/>
      <c r="F20" s="372"/>
      <c r="G20" s="372"/>
      <c r="H20" s="373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8" t="s">
        <v>123</v>
      </c>
      <c r="Y20" s="388"/>
      <c r="Z20" s="388"/>
      <c r="AA20" s="388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71"/>
      <c r="F21" s="372"/>
      <c r="G21" s="372"/>
      <c r="H21" s="373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8"/>
      <c r="Y21" s="388"/>
      <c r="Z21" s="388"/>
      <c r="AA21" s="388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8"/>
      <c r="Y22" s="388"/>
      <c r="Z22" s="388"/>
      <c r="AA22" s="388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8"/>
      <c r="Y23" s="388"/>
      <c r="Z23" s="388"/>
      <c r="AA23" s="388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6" t="s">
        <v>115</v>
      </c>
      <c r="Y24" s="376"/>
      <c r="Z24" s="376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6" t="s">
        <v>116</v>
      </c>
      <c r="Y25" s="376"/>
      <c r="Z25" s="376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70" t="s">
        <v>127</v>
      </c>
      <c r="Y27" s="370"/>
      <c r="Z27" s="370"/>
      <c r="AA27" s="370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70"/>
      <c r="Y28" s="370"/>
      <c r="Z28" s="370"/>
      <c r="AA28" s="370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70"/>
      <c r="Y29" s="370"/>
      <c r="Z29" s="370"/>
      <c r="AA29" s="370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70"/>
      <c r="Y30" s="370"/>
      <c r="Z30" s="370"/>
      <c r="AA30" s="370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8" t="s">
        <v>137</v>
      </c>
      <c r="Y31" s="378"/>
      <c r="Z31" s="378"/>
      <c r="AA31" s="378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81"/>
      <c r="Y32" s="381"/>
      <c r="Z32" s="381"/>
      <c r="AA32" s="38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81"/>
      <c r="Y33" s="381"/>
      <c r="Z33" s="381"/>
      <c r="AA33" s="38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81"/>
      <c r="Y34" s="381"/>
      <c r="Z34" s="381"/>
      <c r="AA34" s="38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81"/>
      <c r="Y35" s="381"/>
      <c r="Z35" s="381"/>
      <c r="AA35" s="381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6"/>
      <c r="N36" s="387"/>
      <c r="O36" s="387"/>
      <c r="P36" s="387"/>
      <c r="Q36" s="48"/>
      <c r="R36" s="34"/>
      <c r="S36" s="34"/>
      <c r="T36" s="34"/>
      <c r="U36" s="54"/>
      <c r="V36" s="1"/>
      <c r="W36" s="1"/>
      <c r="X36" s="381"/>
      <c r="Y36" s="381"/>
      <c r="Z36" s="381"/>
      <c r="AA36" s="381"/>
      <c r="AB36" s="1"/>
      <c r="AC36" s="1"/>
      <c r="AD36" s="1"/>
    </row>
    <row r="37" spans="1:30" ht="34.5" customHeight="1" x14ac:dyDescent="0.35">
      <c r="A37" s="34"/>
      <c r="B37" s="34"/>
      <c r="C37" s="374" t="s">
        <v>62</v>
      </c>
      <c r="D37" s="374"/>
      <c r="E37" s="374"/>
      <c r="F37" s="374"/>
      <c r="G37" s="374"/>
      <c r="H37" s="374"/>
      <c r="I37" s="374"/>
      <c r="J37" s="374"/>
      <c r="K37" s="49"/>
      <c r="L37" s="49"/>
      <c r="M37" s="292"/>
      <c r="N37" s="375"/>
      <c r="O37" s="375"/>
      <c r="P37" s="375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7"/>
      <c r="F38" s="337"/>
      <c r="G38" s="337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8" t="s">
        <v>51</v>
      </c>
      <c r="D39" s="338"/>
      <c r="E39" s="120" t="s">
        <v>138</v>
      </c>
      <c r="F39" s="42"/>
      <c r="G39" s="336"/>
      <c r="H39" s="336"/>
      <c r="I39" s="96"/>
      <c r="J39" s="96"/>
      <c r="K39" s="96"/>
      <c r="L39" s="80"/>
      <c r="M39" s="93"/>
      <c r="N39" s="175"/>
      <c r="O39" s="80"/>
      <c r="P39" s="80"/>
      <c r="Q39" s="336"/>
      <c r="R39" s="336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117</v>
      </c>
      <c r="D40" s="195"/>
      <c r="E40" s="120">
        <v>6095920</v>
      </c>
      <c r="F40" s="42"/>
      <c r="G40" s="336"/>
      <c r="H40" s="336"/>
      <c r="I40" s="96"/>
      <c r="J40" s="96"/>
      <c r="K40" s="96"/>
      <c r="L40" s="80"/>
      <c r="M40" s="93"/>
      <c r="N40" s="175"/>
      <c r="O40" s="80"/>
      <c r="P40" s="80"/>
      <c r="Q40" s="336"/>
      <c r="R40" s="336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118</v>
      </c>
      <c r="D41" s="195"/>
      <c r="E41" s="120">
        <v>6095920</v>
      </c>
      <c r="F41" s="34"/>
      <c r="G41" s="336"/>
      <c r="H41" s="336"/>
      <c r="I41" s="96"/>
      <c r="J41" s="96"/>
      <c r="K41" s="96"/>
      <c r="L41" s="80"/>
      <c r="M41" s="66"/>
      <c r="N41" s="175"/>
      <c r="O41" s="80"/>
      <c r="P41" s="80"/>
      <c r="Q41" s="336"/>
      <c r="R41" s="336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120</v>
      </c>
      <c r="D42" s="195"/>
      <c r="E42" s="121">
        <v>7070535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6"/>
      <c r="R42" s="336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5" t="s">
        <v>121</v>
      </c>
      <c r="D43" s="345"/>
      <c r="E43" s="121">
        <v>7070535</v>
      </c>
      <c r="F43" s="74"/>
      <c r="G43" s="309"/>
      <c r="H43" s="309"/>
      <c r="I43" s="97"/>
      <c r="J43" s="97"/>
      <c r="K43" s="97"/>
      <c r="L43" s="80"/>
      <c r="M43" s="66"/>
      <c r="N43" s="175"/>
      <c r="O43" s="80"/>
      <c r="P43" s="80"/>
      <c r="Q43" s="336"/>
      <c r="R43" s="336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7" t="s">
        <v>119</v>
      </c>
      <c r="D44" s="345"/>
      <c r="E44" s="122">
        <f>E42-E40</f>
        <v>974615</v>
      </c>
      <c r="F44" s="46"/>
      <c r="G44" s="309"/>
      <c r="H44" s="309"/>
      <c r="I44" s="97"/>
      <c r="J44" s="97"/>
      <c r="K44" s="97"/>
      <c r="L44" s="346"/>
      <c r="M44" s="346"/>
      <c r="N44" s="118"/>
      <c r="O44" s="101"/>
      <c r="P44" s="101"/>
      <c r="Q44" s="346"/>
      <c r="R44" s="346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9"/>
      <c r="R46" s="339"/>
      <c r="S46" s="339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40" t="s">
        <v>112</v>
      </c>
      <c r="D47" s="340"/>
      <c r="E47" s="340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40"/>
      <c r="D48" s="340"/>
      <c r="E48" s="340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40"/>
      <c r="R48" s="340"/>
      <c r="S48" s="340"/>
      <c r="T48" s="344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40"/>
      <c r="R49" s="340"/>
      <c r="S49" s="340"/>
      <c r="T49" s="344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40" t="s">
        <v>113</v>
      </c>
      <c r="D50" s="340"/>
      <c r="E50" s="341"/>
      <c r="F50" s="342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40"/>
      <c r="D51" s="340"/>
      <c r="E51" s="341"/>
      <c r="F51" s="343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4" t="s">
        <v>57</v>
      </c>
      <c r="T52" s="294"/>
      <c r="U52" s="294"/>
      <c r="V52" s="294"/>
      <c r="W52" s="294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5" t="s">
        <v>38</v>
      </c>
      <c r="D53" s="325"/>
      <c r="E53" s="326" t="s">
        <v>103</v>
      </c>
      <c r="F53" s="326" t="s">
        <v>54</v>
      </c>
      <c r="G53" s="326" t="s">
        <v>39</v>
      </c>
      <c r="H53" s="328" t="s">
        <v>69</v>
      </c>
      <c r="I53" s="328"/>
      <c r="J53" s="328"/>
      <c r="K53" s="328"/>
      <c r="L53" s="328"/>
      <c r="M53" s="98"/>
      <c r="N53" s="329"/>
      <c r="O53" s="330"/>
      <c r="P53" s="98"/>
      <c r="Q53" s="331"/>
      <c r="R53" s="331"/>
      <c r="S53" s="332" t="s">
        <v>105</v>
      </c>
      <c r="T53" s="333"/>
      <c r="U53" s="333"/>
      <c r="V53" s="333"/>
      <c r="W53" s="333"/>
      <c r="X53" s="333"/>
      <c r="Y53" s="333"/>
      <c r="Z53" s="333"/>
      <c r="AA53" s="333"/>
      <c r="AB53" s="333"/>
      <c r="AC53" s="98"/>
      <c r="AD53" s="98"/>
    </row>
    <row r="54" spans="1:30" ht="21" customHeight="1" x14ac:dyDescent="0.2">
      <c r="A54" s="1"/>
      <c r="B54" s="34"/>
      <c r="C54" s="325"/>
      <c r="D54" s="325"/>
      <c r="E54" s="327"/>
      <c r="F54" s="327"/>
      <c r="G54" s="327"/>
      <c r="H54" s="328"/>
      <c r="I54" s="328"/>
      <c r="J54" s="328"/>
      <c r="K54" s="328"/>
      <c r="L54" s="328"/>
      <c r="M54" s="98"/>
      <c r="N54" s="329"/>
      <c r="O54" s="330"/>
      <c r="P54" s="98"/>
      <c r="Q54" s="331"/>
      <c r="R54" s="331"/>
      <c r="S54" s="334"/>
      <c r="T54" s="335"/>
      <c r="U54" s="335"/>
      <c r="V54" s="335"/>
      <c r="W54" s="335"/>
      <c r="X54" s="335"/>
      <c r="Y54" s="335"/>
      <c r="Z54" s="335"/>
      <c r="AA54" s="335"/>
      <c r="AB54" s="335"/>
      <c r="AC54" s="98"/>
      <c r="AD54" s="98"/>
    </row>
    <row r="55" spans="1:30" ht="45" customHeight="1" x14ac:dyDescent="0.2">
      <c r="A55" s="1"/>
      <c r="B55" s="208">
        <v>1</v>
      </c>
      <c r="C55" s="316" t="s">
        <v>139</v>
      </c>
      <c r="D55" s="206"/>
      <c r="E55" s="323" t="s">
        <v>100</v>
      </c>
      <c r="F55" s="317">
        <v>280</v>
      </c>
      <c r="G55" s="319"/>
      <c r="H55" s="206" t="s">
        <v>145</v>
      </c>
      <c r="I55" s="206"/>
      <c r="J55" s="206"/>
      <c r="K55" s="206"/>
      <c r="L55" s="206"/>
      <c r="M55" s="119"/>
      <c r="N55" s="311"/>
      <c r="O55" s="312"/>
      <c r="P55" s="321"/>
      <c r="Q55" s="322"/>
      <c r="R55" s="322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8"/>
      <c r="C56" s="316"/>
      <c r="D56" s="206"/>
      <c r="E56" s="324"/>
      <c r="F56" s="318"/>
      <c r="G56" s="320"/>
      <c r="H56" s="206"/>
      <c r="I56" s="206"/>
      <c r="J56" s="206"/>
      <c r="K56" s="206"/>
      <c r="L56" s="206"/>
      <c r="M56" s="119"/>
      <c r="N56" s="311"/>
      <c r="O56" s="312"/>
      <c r="P56" s="321"/>
      <c r="Q56" s="322"/>
      <c r="R56" s="322"/>
      <c r="S56" s="157"/>
      <c r="T56" s="157"/>
      <c r="U56" s="113"/>
      <c r="V56" s="113"/>
      <c r="W56" s="171"/>
      <c r="X56" s="113"/>
      <c r="Y56" s="113"/>
      <c r="Z56" s="113">
        <v>3051900</v>
      </c>
      <c r="AA56" s="113"/>
      <c r="AB56" s="114">
        <f>S56+T56+U56+V56+W56+X56+Y56+Z56+AA56</f>
        <v>3051900</v>
      </c>
      <c r="AC56" s="99"/>
      <c r="AD56" s="99"/>
    </row>
    <row r="57" spans="1:30" ht="28.9" customHeight="1" x14ac:dyDescent="0.2">
      <c r="A57" s="1"/>
      <c r="B57" s="208">
        <v>2</v>
      </c>
      <c r="C57" s="316" t="s">
        <v>140</v>
      </c>
      <c r="D57" s="206"/>
      <c r="E57" s="323" t="s">
        <v>142</v>
      </c>
      <c r="F57" s="317">
        <v>26</v>
      </c>
      <c r="G57" s="319"/>
      <c r="H57" s="206" t="s">
        <v>145</v>
      </c>
      <c r="I57" s="206"/>
      <c r="J57" s="206"/>
      <c r="K57" s="206"/>
      <c r="L57" s="206"/>
      <c r="M57" s="119"/>
      <c r="N57" s="311"/>
      <c r="O57" s="312"/>
      <c r="P57" s="321"/>
      <c r="Q57" s="307"/>
      <c r="R57" s="307"/>
      <c r="S57" s="308"/>
      <c r="T57" s="192"/>
      <c r="U57" s="34"/>
      <c r="V57" s="34"/>
      <c r="W57" s="176"/>
      <c r="X57" s="176"/>
      <c r="Y57" s="176"/>
      <c r="Z57" s="176"/>
      <c r="AA57" s="176"/>
      <c r="AB57" s="314"/>
      <c r="AC57" s="315"/>
      <c r="AD57" s="315"/>
    </row>
    <row r="58" spans="1:30" ht="25.9" customHeight="1" x14ac:dyDescent="0.2">
      <c r="A58" s="1"/>
      <c r="B58" s="208"/>
      <c r="C58" s="316"/>
      <c r="D58" s="206"/>
      <c r="E58" s="324"/>
      <c r="F58" s="318"/>
      <c r="G58" s="320"/>
      <c r="H58" s="206"/>
      <c r="I58" s="206"/>
      <c r="J58" s="206"/>
      <c r="K58" s="206"/>
      <c r="L58" s="206"/>
      <c r="M58" s="119"/>
      <c r="N58" s="311"/>
      <c r="O58" s="312"/>
      <c r="P58" s="321"/>
      <c r="Q58" s="307"/>
      <c r="R58" s="307"/>
      <c r="S58" s="308"/>
      <c r="T58" s="192"/>
      <c r="U58" s="34"/>
      <c r="V58" s="34"/>
      <c r="W58" s="176"/>
      <c r="X58" s="176"/>
      <c r="Y58" s="176"/>
      <c r="Z58" s="176"/>
      <c r="AA58" s="176"/>
      <c r="AB58" s="315"/>
      <c r="AC58" s="315"/>
      <c r="AD58" s="315"/>
    </row>
    <row r="59" spans="1:30" ht="46.15" customHeight="1" x14ac:dyDescent="0.2">
      <c r="A59" s="1"/>
      <c r="B59" s="208">
        <v>3</v>
      </c>
      <c r="C59" s="316" t="s">
        <v>90</v>
      </c>
      <c r="D59" s="206"/>
      <c r="E59" s="204" t="s">
        <v>143</v>
      </c>
      <c r="F59" s="317">
        <v>19</v>
      </c>
      <c r="G59" s="319"/>
      <c r="H59" s="206" t="s">
        <v>145</v>
      </c>
      <c r="I59" s="206"/>
      <c r="J59" s="206"/>
      <c r="K59" s="206"/>
      <c r="L59" s="206"/>
      <c r="M59" s="119"/>
      <c r="N59" s="311"/>
      <c r="O59" s="312"/>
      <c r="P59" s="313"/>
      <c r="Q59" s="307"/>
      <c r="R59" s="307"/>
      <c r="S59" s="308"/>
      <c r="T59" s="192"/>
      <c r="U59" s="34"/>
      <c r="V59" s="34"/>
      <c r="W59" s="176"/>
      <c r="X59" s="176"/>
      <c r="Y59" s="176"/>
      <c r="Z59" s="176"/>
      <c r="AA59" s="176"/>
      <c r="AB59" s="314"/>
      <c r="AC59" s="315"/>
      <c r="AD59" s="315"/>
    </row>
    <row r="60" spans="1:30" ht="9" customHeight="1" x14ac:dyDescent="0.2">
      <c r="A60" s="1"/>
      <c r="B60" s="208"/>
      <c r="C60" s="316"/>
      <c r="D60" s="206"/>
      <c r="E60" s="204"/>
      <c r="F60" s="318"/>
      <c r="G60" s="320"/>
      <c r="H60" s="206"/>
      <c r="I60" s="206"/>
      <c r="J60" s="206"/>
      <c r="K60" s="206"/>
      <c r="L60" s="206"/>
      <c r="M60" s="119"/>
      <c r="N60" s="311"/>
      <c r="O60" s="312"/>
      <c r="P60" s="313"/>
      <c r="Q60" s="307"/>
      <c r="R60" s="307"/>
      <c r="S60" s="308"/>
      <c r="T60" s="192"/>
      <c r="U60" s="34"/>
      <c r="V60" s="34"/>
      <c r="W60" s="176"/>
      <c r="X60" s="176"/>
      <c r="Y60" s="176"/>
      <c r="Z60" s="176"/>
      <c r="AA60" s="176"/>
      <c r="AB60" s="315"/>
      <c r="AC60" s="315"/>
      <c r="AD60" s="315"/>
    </row>
    <row r="61" spans="1:30" ht="34.15" customHeight="1" x14ac:dyDescent="0.2">
      <c r="A61" s="1"/>
      <c r="B61" s="208">
        <v>4</v>
      </c>
      <c r="C61" s="207" t="s">
        <v>141</v>
      </c>
      <c r="D61" s="207"/>
      <c r="E61" s="204" t="s">
        <v>144</v>
      </c>
      <c r="F61" s="204">
        <v>0</v>
      </c>
      <c r="G61" s="205"/>
      <c r="H61" s="206" t="s">
        <v>145</v>
      </c>
      <c r="I61" s="206"/>
      <c r="J61" s="206"/>
      <c r="K61" s="206"/>
      <c r="L61" s="206"/>
      <c r="M61" s="119"/>
      <c r="N61" s="99"/>
      <c r="O61" s="99"/>
      <c r="P61" s="306"/>
      <c r="Q61" s="307"/>
      <c r="R61" s="307"/>
      <c r="S61" s="308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8"/>
      <c r="C62" s="207"/>
      <c r="D62" s="207"/>
      <c r="E62" s="204"/>
      <c r="F62" s="204"/>
      <c r="G62" s="205"/>
      <c r="H62" s="206"/>
      <c r="I62" s="206"/>
      <c r="J62" s="206"/>
      <c r="K62" s="206"/>
      <c r="L62" s="206"/>
      <c r="M62" s="119"/>
      <c r="N62" s="99"/>
      <c r="O62" s="99"/>
      <c r="P62" s="306"/>
      <c r="Q62" s="307"/>
      <c r="R62" s="307"/>
      <c r="S62" s="308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8">
        <v>5</v>
      </c>
      <c r="C63" s="207"/>
      <c r="D63" s="207"/>
      <c r="E63" s="204"/>
      <c r="F63" s="204"/>
      <c r="G63" s="205"/>
      <c r="H63" s="206"/>
      <c r="I63" s="206"/>
      <c r="J63" s="206"/>
      <c r="K63" s="206"/>
      <c r="L63" s="206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8"/>
      <c r="C64" s="207"/>
      <c r="D64" s="207"/>
      <c r="E64" s="204"/>
      <c r="F64" s="204"/>
      <c r="G64" s="205"/>
      <c r="H64" s="206"/>
      <c r="I64" s="206"/>
      <c r="J64" s="206"/>
      <c r="K64" s="206"/>
      <c r="L64" s="206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8">
        <v>6</v>
      </c>
      <c r="C65" s="207"/>
      <c r="D65" s="207"/>
      <c r="E65" s="204"/>
      <c r="F65" s="204"/>
      <c r="G65" s="205"/>
      <c r="H65" s="206"/>
      <c r="I65" s="206"/>
      <c r="J65" s="206"/>
      <c r="K65" s="206"/>
      <c r="L65" s="206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8"/>
      <c r="C66" s="207"/>
      <c r="D66" s="207"/>
      <c r="E66" s="204"/>
      <c r="F66" s="204"/>
      <c r="G66" s="205"/>
      <c r="H66" s="206"/>
      <c r="I66" s="206"/>
      <c r="J66" s="206"/>
      <c r="K66" s="206"/>
      <c r="L66" s="206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8">
        <v>7</v>
      </c>
      <c r="C67" s="207"/>
      <c r="D67" s="207"/>
      <c r="E67" s="204"/>
      <c r="F67" s="204"/>
      <c r="G67" s="205"/>
      <c r="H67" s="206"/>
      <c r="I67" s="206"/>
      <c r="J67" s="206"/>
      <c r="K67" s="206"/>
      <c r="L67" s="206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8"/>
      <c r="C68" s="207"/>
      <c r="D68" s="207"/>
      <c r="E68" s="204"/>
      <c r="F68" s="204"/>
      <c r="G68" s="205"/>
      <c r="H68" s="206"/>
      <c r="I68" s="206"/>
      <c r="J68" s="206"/>
      <c r="K68" s="206"/>
      <c r="L68" s="206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8">
        <v>8</v>
      </c>
      <c r="C69" s="207"/>
      <c r="D69" s="207"/>
      <c r="E69" s="204"/>
      <c r="F69" s="204"/>
      <c r="G69" s="205"/>
      <c r="H69" s="206"/>
      <c r="I69" s="206"/>
      <c r="J69" s="206"/>
      <c r="K69" s="206"/>
      <c r="L69" s="206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8"/>
      <c r="C70" s="207"/>
      <c r="D70" s="207"/>
      <c r="E70" s="204"/>
      <c r="F70" s="204"/>
      <c r="G70" s="205"/>
      <c r="H70" s="206"/>
      <c r="I70" s="206"/>
      <c r="J70" s="206"/>
      <c r="K70" s="206"/>
      <c r="L70" s="206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9"/>
      <c r="H75" s="309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9"/>
      <c r="H76" s="309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10"/>
      <c r="D78" s="310"/>
      <c r="E78" s="310"/>
      <c r="F78" s="310"/>
      <c r="G78" s="310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10"/>
      <c r="D79" s="310"/>
      <c r="E79" s="310"/>
      <c r="F79" s="310"/>
      <c r="G79" s="310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92" t="s">
        <v>56</v>
      </c>
      <c r="D80" s="292"/>
      <c r="E80" s="292"/>
      <c r="F80" s="292"/>
      <c r="G80" s="292"/>
      <c r="H80" s="292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4"/>
      <c r="T80" s="294"/>
      <c r="U80" s="294"/>
      <c r="V80" s="294"/>
      <c r="W80" s="294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93"/>
      <c r="D81" s="293"/>
      <c r="E81" s="293"/>
      <c r="F81" s="293"/>
      <c r="G81" s="293"/>
      <c r="H81" s="293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72"/>
      <c r="AD81" s="1"/>
    </row>
    <row r="82" spans="1:32" ht="13.9" customHeight="1" x14ac:dyDescent="0.2">
      <c r="A82" s="1"/>
      <c r="B82" s="1"/>
      <c r="C82" s="271" t="s">
        <v>107</v>
      </c>
      <c r="D82" s="272"/>
      <c r="E82" s="272"/>
      <c r="F82" s="273"/>
      <c r="G82" s="296" t="s">
        <v>95</v>
      </c>
      <c r="H82" s="297"/>
      <c r="I82" s="297"/>
      <c r="J82" s="297"/>
      <c r="K82" s="297"/>
      <c r="L82" s="298"/>
      <c r="M82" s="41"/>
      <c r="N82" s="41"/>
      <c r="O82" s="42"/>
      <c r="P82" s="41"/>
      <c r="Q82" s="42"/>
      <c r="R82" s="24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72"/>
      <c r="AD82" s="1"/>
    </row>
    <row r="83" spans="1:32" ht="53.25" customHeight="1" x14ac:dyDescent="0.25">
      <c r="A83" s="1"/>
      <c r="B83" s="1"/>
      <c r="C83" s="274"/>
      <c r="D83" s="275"/>
      <c r="E83" s="275"/>
      <c r="F83" s="276"/>
      <c r="G83" s="299"/>
      <c r="H83" s="300"/>
      <c r="I83" s="300"/>
      <c r="J83" s="300"/>
      <c r="K83" s="300"/>
      <c r="L83" s="301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4"/>
      <c r="D84" s="275"/>
      <c r="E84" s="275"/>
      <c r="F84" s="276"/>
      <c r="G84" s="302" t="s">
        <v>42</v>
      </c>
      <c r="H84" s="303"/>
      <c r="I84" s="303"/>
      <c r="J84" s="303"/>
      <c r="K84" s="303"/>
      <c r="L84" s="303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4"/>
      <c r="D85" s="275"/>
      <c r="E85" s="275"/>
      <c r="F85" s="276"/>
      <c r="G85" s="304"/>
      <c r="H85" s="304"/>
      <c r="I85" s="304"/>
      <c r="J85" s="304"/>
      <c r="K85" s="304"/>
      <c r="L85" s="304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7"/>
      <c r="D86" s="278"/>
      <c r="E86" s="278"/>
      <c r="F86" s="279"/>
      <c r="G86" s="305"/>
      <c r="H86" s="305"/>
      <c r="I86" s="305"/>
      <c r="J86" s="305"/>
      <c r="K86" s="305"/>
      <c r="L86" s="304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9"/>
      <c r="AB86" s="289"/>
      <c r="AC86" s="183"/>
      <c r="AD86" s="1"/>
    </row>
    <row r="87" spans="1:32" ht="13.9" customHeight="1" x14ac:dyDescent="0.25">
      <c r="A87" s="1"/>
      <c r="B87" s="1"/>
      <c r="C87" s="271" t="s">
        <v>108</v>
      </c>
      <c r="D87" s="272"/>
      <c r="E87" s="272"/>
      <c r="F87" s="273"/>
      <c r="G87" s="280" t="s">
        <v>65</v>
      </c>
      <c r="H87" s="281"/>
      <c r="I87" s="281"/>
      <c r="J87" s="281"/>
      <c r="K87" s="281"/>
      <c r="L87" s="281"/>
      <c r="M87" s="259" t="s">
        <v>53</v>
      </c>
      <c r="N87" s="286"/>
      <c r="O87" s="42"/>
      <c r="P87" s="41"/>
      <c r="Q87" s="42"/>
      <c r="R87" s="24"/>
      <c r="S87" s="43"/>
      <c r="T87" s="34"/>
      <c r="U87" s="184"/>
      <c r="V87" s="184"/>
      <c r="W87" s="184"/>
      <c r="X87" s="289"/>
      <c r="Y87" s="289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4"/>
      <c r="D88" s="275"/>
      <c r="E88" s="275"/>
      <c r="F88" s="276"/>
      <c r="G88" s="282"/>
      <c r="H88" s="283"/>
      <c r="I88" s="283"/>
      <c r="J88" s="283"/>
      <c r="K88" s="283"/>
      <c r="L88" s="283"/>
      <c r="M88" s="261"/>
      <c r="N88" s="287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4"/>
      <c r="D89" s="275"/>
      <c r="E89" s="275"/>
      <c r="F89" s="276"/>
      <c r="G89" s="282"/>
      <c r="H89" s="283"/>
      <c r="I89" s="283"/>
      <c r="J89" s="283"/>
      <c r="K89" s="283"/>
      <c r="L89" s="283"/>
      <c r="M89" s="261"/>
      <c r="N89" s="288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4"/>
      <c r="D90" s="275"/>
      <c r="E90" s="275"/>
      <c r="F90" s="276"/>
      <c r="G90" s="282"/>
      <c r="H90" s="283"/>
      <c r="I90" s="283"/>
      <c r="J90" s="283"/>
      <c r="K90" s="283"/>
      <c r="L90" s="283"/>
      <c r="M90" s="261"/>
      <c r="N90" s="290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4"/>
      <c r="D91" s="275"/>
      <c r="E91" s="275"/>
      <c r="F91" s="276"/>
      <c r="G91" s="282"/>
      <c r="H91" s="283"/>
      <c r="I91" s="283"/>
      <c r="J91" s="283"/>
      <c r="K91" s="283"/>
      <c r="L91" s="283"/>
      <c r="M91" s="261"/>
      <c r="N91" s="290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4"/>
      <c r="D92" s="275"/>
      <c r="E92" s="275"/>
      <c r="F92" s="276"/>
      <c r="G92" s="282"/>
      <c r="H92" s="283"/>
      <c r="I92" s="283"/>
      <c r="J92" s="283"/>
      <c r="K92" s="283"/>
      <c r="L92" s="283"/>
      <c r="M92" s="261"/>
      <c r="N92" s="291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7"/>
      <c r="D93" s="278"/>
      <c r="E93" s="278"/>
      <c r="F93" s="279"/>
      <c r="G93" s="284"/>
      <c r="H93" s="285"/>
      <c r="I93" s="285"/>
      <c r="J93" s="285"/>
      <c r="K93" s="285"/>
      <c r="L93" s="285"/>
      <c r="M93" s="261"/>
      <c r="N93" s="287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42" t="s">
        <v>109</v>
      </c>
      <c r="D94" s="243"/>
      <c r="E94" s="243"/>
      <c r="F94" s="244"/>
      <c r="G94" s="251" t="s">
        <v>59</v>
      </c>
      <c r="H94" s="252"/>
      <c r="I94" s="252"/>
      <c r="J94" s="252"/>
      <c r="K94" s="252"/>
      <c r="L94" s="252"/>
      <c r="M94" s="259" t="s">
        <v>45</v>
      </c>
      <c r="N94" s="260"/>
      <c r="O94" s="259" t="s">
        <v>46</v>
      </c>
      <c r="P94" s="260"/>
      <c r="Q94" s="263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5"/>
      <c r="D95" s="246"/>
      <c r="E95" s="246"/>
      <c r="F95" s="247"/>
      <c r="G95" s="253"/>
      <c r="H95" s="254"/>
      <c r="I95" s="254"/>
      <c r="J95" s="254"/>
      <c r="K95" s="254"/>
      <c r="L95" s="254"/>
      <c r="M95" s="261"/>
      <c r="N95" s="262"/>
      <c r="O95" s="261"/>
      <c r="P95" s="262"/>
      <c r="Q95" s="264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5"/>
      <c r="D96" s="246"/>
      <c r="E96" s="246"/>
      <c r="F96" s="247"/>
      <c r="G96" s="253"/>
      <c r="H96" s="254"/>
      <c r="I96" s="254"/>
      <c r="J96" s="254"/>
      <c r="K96" s="254"/>
      <c r="L96" s="254"/>
      <c r="M96" s="261"/>
      <c r="N96" s="262"/>
      <c r="O96" s="261"/>
      <c r="P96" s="262"/>
      <c r="Q96" s="264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5"/>
      <c r="D97" s="246"/>
      <c r="E97" s="246"/>
      <c r="F97" s="247"/>
      <c r="G97" s="253"/>
      <c r="H97" s="254"/>
      <c r="I97" s="254"/>
      <c r="J97" s="254"/>
      <c r="K97" s="254"/>
      <c r="L97" s="254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5"/>
      <c r="D98" s="246"/>
      <c r="E98" s="246"/>
      <c r="F98" s="247"/>
      <c r="G98" s="253"/>
      <c r="H98" s="254"/>
      <c r="I98" s="254"/>
      <c r="J98" s="254"/>
      <c r="K98" s="254"/>
      <c r="L98" s="254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5"/>
      <c r="D99" s="246"/>
      <c r="E99" s="246"/>
      <c r="F99" s="247"/>
      <c r="G99" s="253"/>
      <c r="H99" s="254"/>
      <c r="I99" s="254"/>
      <c r="J99" s="254"/>
      <c r="K99" s="254"/>
      <c r="L99" s="255"/>
      <c r="M99" s="265" t="s">
        <v>44</v>
      </c>
      <c r="N99" s="132"/>
      <c r="O99" s="267" t="s">
        <v>47</v>
      </c>
      <c r="P99" s="268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8"/>
      <c r="D100" s="249"/>
      <c r="E100" s="249"/>
      <c r="F100" s="250"/>
      <c r="G100" s="256"/>
      <c r="H100" s="257"/>
      <c r="I100" s="257"/>
      <c r="J100" s="257"/>
      <c r="K100" s="257"/>
      <c r="L100" s="258"/>
      <c r="M100" s="266"/>
      <c r="N100" s="125"/>
      <c r="O100" s="269"/>
      <c r="P100" s="270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9" t="s">
        <v>110</v>
      </c>
      <c r="D101" s="209"/>
      <c r="E101" s="209"/>
      <c r="F101" s="210"/>
      <c r="G101" s="213"/>
      <c r="H101" s="214"/>
      <c r="I101" s="214"/>
      <c r="J101" s="214"/>
      <c r="K101" s="214"/>
      <c r="L101" s="215"/>
      <c r="M101" s="222" t="s">
        <v>111</v>
      </c>
      <c r="N101" s="223"/>
      <c r="O101" s="223"/>
      <c r="P101" s="223"/>
      <c r="Q101" s="223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11"/>
      <c r="D102" s="211"/>
      <c r="E102" s="211"/>
      <c r="F102" s="212"/>
      <c r="G102" s="216"/>
      <c r="H102" s="217"/>
      <c r="I102" s="217"/>
      <c r="J102" s="217"/>
      <c r="K102" s="217"/>
      <c r="L102" s="218"/>
      <c r="M102" s="222"/>
      <c r="N102" s="222"/>
      <c r="O102" s="222"/>
      <c r="P102" s="222"/>
      <c r="Q102" s="222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11"/>
      <c r="D103" s="211"/>
      <c r="E103" s="211"/>
      <c r="F103" s="212"/>
      <c r="G103" s="216"/>
      <c r="H103" s="217"/>
      <c r="I103" s="217"/>
      <c r="J103" s="217"/>
      <c r="K103" s="217"/>
      <c r="L103" s="218"/>
      <c r="M103" s="224"/>
      <c r="N103" s="225"/>
      <c r="O103" s="225"/>
      <c r="P103" s="225"/>
      <c r="Q103" s="226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11"/>
      <c r="D104" s="211"/>
      <c r="E104" s="211"/>
      <c r="F104" s="212"/>
      <c r="G104" s="216"/>
      <c r="H104" s="217"/>
      <c r="I104" s="217"/>
      <c r="J104" s="217"/>
      <c r="K104" s="217"/>
      <c r="L104" s="218"/>
      <c r="M104" s="227"/>
      <c r="N104" s="228"/>
      <c r="O104" s="228"/>
      <c r="P104" s="228"/>
      <c r="Q104" s="229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11"/>
      <c r="D105" s="211"/>
      <c r="E105" s="211"/>
      <c r="F105" s="212"/>
      <c r="G105" s="216"/>
      <c r="H105" s="217"/>
      <c r="I105" s="217"/>
      <c r="J105" s="217"/>
      <c r="K105" s="217"/>
      <c r="L105" s="218"/>
      <c r="M105" s="227"/>
      <c r="N105" s="228"/>
      <c r="O105" s="228"/>
      <c r="P105" s="228"/>
      <c r="Q105" s="229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11"/>
      <c r="D106" s="211"/>
      <c r="E106" s="211"/>
      <c r="F106" s="212"/>
      <c r="G106" s="216"/>
      <c r="H106" s="217"/>
      <c r="I106" s="217"/>
      <c r="J106" s="217"/>
      <c r="K106" s="217"/>
      <c r="L106" s="218"/>
      <c r="M106" s="227"/>
      <c r="N106" s="228"/>
      <c r="O106" s="228"/>
      <c r="P106" s="228"/>
      <c r="Q106" s="229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11"/>
      <c r="D107" s="211"/>
      <c r="E107" s="211"/>
      <c r="F107" s="212"/>
      <c r="G107" s="216"/>
      <c r="H107" s="217"/>
      <c r="I107" s="217"/>
      <c r="J107" s="217"/>
      <c r="K107" s="217"/>
      <c r="L107" s="218"/>
      <c r="M107" s="227"/>
      <c r="N107" s="228"/>
      <c r="O107" s="228"/>
      <c r="P107" s="228"/>
      <c r="Q107" s="229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11"/>
      <c r="D108" s="211"/>
      <c r="E108" s="211"/>
      <c r="F108" s="212"/>
      <c r="G108" s="216"/>
      <c r="H108" s="217"/>
      <c r="I108" s="217"/>
      <c r="J108" s="217"/>
      <c r="K108" s="217"/>
      <c r="L108" s="218"/>
      <c r="M108" s="227"/>
      <c r="N108" s="228"/>
      <c r="O108" s="228"/>
      <c r="P108" s="228"/>
      <c r="Q108" s="229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11"/>
      <c r="D109" s="211"/>
      <c r="E109" s="211"/>
      <c r="F109" s="212"/>
      <c r="G109" s="216"/>
      <c r="H109" s="217"/>
      <c r="I109" s="217"/>
      <c r="J109" s="217"/>
      <c r="K109" s="217"/>
      <c r="L109" s="218"/>
      <c r="M109" s="227"/>
      <c r="N109" s="228"/>
      <c r="O109" s="228"/>
      <c r="P109" s="228"/>
      <c r="Q109" s="229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11"/>
      <c r="D110" s="211"/>
      <c r="E110" s="211"/>
      <c r="F110" s="212"/>
      <c r="G110" s="216"/>
      <c r="H110" s="217"/>
      <c r="I110" s="217"/>
      <c r="J110" s="217"/>
      <c r="K110" s="217"/>
      <c r="L110" s="218"/>
      <c r="M110" s="227"/>
      <c r="N110" s="228"/>
      <c r="O110" s="228"/>
      <c r="P110" s="228"/>
      <c r="Q110" s="229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11"/>
      <c r="D111" s="211"/>
      <c r="E111" s="211"/>
      <c r="F111" s="212"/>
      <c r="G111" s="219"/>
      <c r="H111" s="220"/>
      <c r="I111" s="220"/>
      <c r="J111" s="220"/>
      <c r="K111" s="220"/>
      <c r="L111" s="221"/>
      <c r="M111" s="230"/>
      <c r="N111" s="231"/>
      <c r="O111" s="231"/>
      <c r="P111" s="231"/>
      <c r="Q111" s="232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33" t="s">
        <v>134</v>
      </c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5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6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8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6"/>
      <c r="D125" s="237"/>
      <c r="E125" s="237"/>
      <c r="F125" s="237"/>
      <c r="G125" s="237"/>
      <c r="H125" s="237"/>
      <c r="I125" s="237"/>
      <c r="J125" s="237"/>
      <c r="K125" s="237"/>
      <c r="L125" s="237"/>
      <c r="M125" s="237"/>
      <c r="N125" s="237"/>
      <c r="O125" s="237"/>
      <c r="P125" s="237"/>
      <c r="Q125" s="237"/>
      <c r="R125" s="237"/>
      <c r="S125" s="237"/>
      <c r="T125" s="237"/>
      <c r="U125" s="238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6"/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8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6"/>
      <c r="D127" s="237"/>
      <c r="E127" s="237"/>
      <c r="F127" s="237"/>
      <c r="G127" s="237"/>
      <c r="H127" s="237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8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6"/>
      <c r="D128" s="237"/>
      <c r="E128" s="237"/>
      <c r="F128" s="237"/>
      <c r="G128" s="237"/>
      <c r="H128" s="237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8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6"/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8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6"/>
      <c r="D130" s="237"/>
      <c r="E130" s="237"/>
      <c r="F130" s="237"/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8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6"/>
      <c r="D131" s="237"/>
      <c r="E131" s="237"/>
      <c r="F131" s="237"/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8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6"/>
      <c r="D132" s="237"/>
      <c r="E132" s="237"/>
      <c r="F132" s="237"/>
      <c r="G132" s="237"/>
      <c r="H132" s="237"/>
      <c r="I132" s="237"/>
      <c r="J132" s="237"/>
      <c r="K132" s="237"/>
      <c r="L132" s="237"/>
      <c r="M132" s="237"/>
      <c r="N132" s="237"/>
      <c r="O132" s="237"/>
      <c r="P132" s="237"/>
      <c r="Q132" s="237"/>
      <c r="R132" s="237"/>
      <c r="S132" s="237"/>
      <c r="T132" s="237"/>
      <c r="U132" s="238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6"/>
      <c r="D133" s="237"/>
      <c r="E133" s="237"/>
      <c r="F133" s="237"/>
      <c r="G133" s="237"/>
      <c r="H133" s="237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  <c r="S133" s="237"/>
      <c r="T133" s="237"/>
      <c r="U133" s="238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6"/>
      <c r="D134" s="237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8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6"/>
      <c r="D135" s="237"/>
      <c r="E135" s="237"/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8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6"/>
      <c r="D136" s="237"/>
      <c r="E136" s="237"/>
      <c r="F136" s="237"/>
      <c r="G136" s="237"/>
      <c r="H136" s="237"/>
      <c r="I136" s="237"/>
      <c r="J136" s="237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8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6"/>
      <c r="D137" s="237"/>
      <c r="E137" s="237"/>
      <c r="F137" s="237"/>
      <c r="G137" s="237"/>
      <c r="H137" s="237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8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9"/>
      <c r="D138" s="240"/>
      <c r="E138" s="240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1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3051900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WCE8kgAuE37k1TmzMHfErX+S5gWRoYytxlW52ZANKMf9PMhbUMU/rIYpVr6sQkF8SAXmu238VfHioO0sQzUvgw==" saltValue="2vpvYPnBthUk0etBX+nr8w==" spinCount="100000" sheet="1" objects="1" scenarios="1" selectLockedCells="1" selectUnlockedCells="1"/>
  <mergeCells count="153"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847725</xdr:colOff>
                    <xdr:row>23</xdr:row>
                    <xdr:rowOff>247650</xdr:rowOff>
                  </from>
                  <to>
                    <xdr:col>25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0</xdr:rowOff>
                  </from>
                  <to>
                    <xdr:col>25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A16" zoomScaleNormal="100" zoomScaleSheetLayoutView="80" workbookViewId="0">
      <selection activeCell="X27" sqref="X27:AA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8" t="s">
        <v>80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50" t="s">
        <v>81</v>
      </c>
      <c r="F6" s="351"/>
      <c r="G6" s="351"/>
      <c r="H6" s="352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50" t="s">
        <v>82</v>
      </c>
      <c r="F7" s="351"/>
      <c r="G7" s="351"/>
      <c r="H7" s="352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50" t="s">
        <v>83</v>
      </c>
      <c r="F8" s="351"/>
      <c r="G8" s="351"/>
      <c r="H8" s="352"/>
      <c r="I8" s="1"/>
      <c r="J8" s="3"/>
      <c r="K8" s="3"/>
      <c r="L8" s="111"/>
      <c r="M8" s="353" t="s">
        <v>92</v>
      </c>
      <c r="N8" s="354"/>
      <c r="O8" s="354"/>
      <c r="P8" s="354"/>
      <c r="Q8" s="354"/>
      <c r="R8" s="354"/>
      <c r="S8" s="354"/>
      <c r="T8" s="355"/>
      <c r="U8" s="1"/>
      <c r="V8" s="1"/>
      <c r="W8" s="34"/>
      <c r="X8" s="362" t="s">
        <v>55</v>
      </c>
      <c r="Y8" s="362"/>
      <c r="Z8" s="362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50" t="s">
        <v>84</v>
      </c>
      <c r="F9" s="351"/>
      <c r="G9" s="351"/>
      <c r="H9" s="352"/>
      <c r="I9" s="1"/>
      <c r="J9" s="3"/>
      <c r="K9" s="3"/>
      <c r="L9" s="111"/>
      <c r="M9" s="356"/>
      <c r="N9" s="357"/>
      <c r="O9" s="357"/>
      <c r="P9" s="357"/>
      <c r="Q9" s="357"/>
      <c r="R9" s="357"/>
      <c r="S9" s="357"/>
      <c r="T9" s="358"/>
      <c r="U9" s="1"/>
      <c r="V9" s="1"/>
      <c r="W9" s="34"/>
      <c r="X9" s="413" t="s">
        <v>106</v>
      </c>
      <c r="Y9" s="414"/>
      <c r="Z9" s="415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50" t="s">
        <v>94</v>
      </c>
      <c r="F10" s="351"/>
      <c r="G10" s="351"/>
      <c r="H10" s="352"/>
      <c r="I10" s="1"/>
      <c r="J10" s="3"/>
      <c r="K10" s="3"/>
      <c r="L10" s="111"/>
      <c r="M10" s="356"/>
      <c r="N10" s="357"/>
      <c r="O10" s="357"/>
      <c r="P10" s="357"/>
      <c r="Q10" s="357"/>
      <c r="R10" s="357"/>
      <c r="S10" s="357"/>
      <c r="T10" s="358"/>
      <c r="U10" s="34"/>
      <c r="V10" s="1"/>
      <c r="W10" s="34"/>
      <c r="X10" s="366" t="s">
        <v>70</v>
      </c>
      <c r="Y10" s="367"/>
      <c r="Z10" s="368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50"/>
      <c r="F11" s="351"/>
      <c r="G11" s="351"/>
      <c r="H11" s="352"/>
      <c r="I11" s="1"/>
      <c r="J11" s="3"/>
      <c r="K11" s="3"/>
      <c r="L11" s="111"/>
      <c r="M11" s="359"/>
      <c r="N11" s="360"/>
      <c r="O11" s="360"/>
      <c r="P11" s="360"/>
      <c r="Q11" s="360"/>
      <c r="R11" s="360"/>
      <c r="S11" s="360"/>
      <c r="T11" s="361"/>
      <c r="U11" s="34"/>
      <c r="V11" s="1"/>
      <c r="W11" s="1"/>
      <c r="X11" s="362" t="s">
        <v>125</v>
      </c>
      <c r="Y11" s="362"/>
      <c r="Z11" s="362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50" t="s">
        <v>85</v>
      </c>
      <c r="F12" s="351"/>
      <c r="G12" s="351"/>
      <c r="H12" s="352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62" t="s">
        <v>16</v>
      </c>
      <c r="Y12" s="362"/>
      <c r="Z12" s="362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50">
        <v>10</v>
      </c>
      <c r="F13" s="351"/>
      <c r="G13" s="351"/>
      <c r="H13" s="352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50" t="s">
        <v>85</v>
      </c>
      <c r="F14" s="351"/>
      <c r="G14" s="351"/>
      <c r="H14" s="352"/>
      <c r="I14" s="1"/>
      <c r="J14" s="3"/>
      <c r="K14" s="3"/>
      <c r="L14" s="111"/>
      <c r="M14" s="353" t="s">
        <v>93</v>
      </c>
      <c r="N14" s="354"/>
      <c r="O14" s="354"/>
      <c r="P14" s="354"/>
      <c r="Q14" s="354"/>
      <c r="R14" s="354"/>
      <c r="S14" s="354"/>
      <c r="T14" s="355"/>
      <c r="U14" s="1"/>
      <c r="V14" s="1"/>
      <c r="W14" s="1"/>
      <c r="X14" s="370" t="s">
        <v>67</v>
      </c>
      <c r="Y14" s="370"/>
      <c r="Z14" s="370"/>
      <c r="AA14" s="370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50" t="s">
        <v>85</v>
      </c>
      <c r="F15" s="351"/>
      <c r="G15" s="351"/>
      <c r="H15" s="352"/>
      <c r="I15" s="1"/>
      <c r="J15" s="3"/>
      <c r="K15" s="3"/>
      <c r="L15" s="111"/>
      <c r="M15" s="356"/>
      <c r="N15" s="357"/>
      <c r="O15" s="357"/>
      <c r="P15" s="357"/>
      <c r="Q15" s="357"/>
      <c r="R15" s="357"/>
      <c r="S15" s="357"/>
      <c r="T15" s="358"/>
      <c r="U15" s="1"/>
      <c r="V15" s="1"/>
      <c r="W15" s="1"/>
      <c r="X15" s="370"/>
      <c r="Y15" s="370"/>
      <c r="Z15" s="370"/>
      <c r="AA15" s="370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50" t="s">
        <v>85</v>
      </c>
      <c r="F16" s="351"/>
      <c r="G16" s="351"/>
      <c r="H16" s="352"/>
      <c r="I16" s="1"/>
      <c r="J16" s="3"/>
      <c r="K16" s="3"/>
      <c r="L16" s="111"/>
      <c r="M16" s="356"/>
      <c r="N16" s="357"/>
      <c r="O16" s="357"/>
      <c r="P16" s="357"/>
      <c r="Q16" s="357"/>
      <c r="R16" s="357"/>
      <c r="S16" s="357"/>
      <c r="T16" s="358"/>
      <c r="U16" s="1"/>
      <c r="V16" s="1"/>
      <c r="W16" s="117"/>
      <c r="X16" s="377" t="s">
        <v>91</v>
      </c>
      <c r="Y16" s="378"/>
      <c r="Z16" s="378"/>
      <c r="AA16" s="379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9" t="s">
        <v>86</v>
      </c>
      <c r="F17" s="351"/>
      <c r="G17" s="351"/>
      <c r="H17" s="352"/>
      <c r="I17" s="1"/>
      <c r="J17" s="3"/>
      <c r="K17" s="3"/>
      <c r="L17" s="111"/>
      <c r="M17" s="359"/>
      <c r="N17" s="360"/>
      <c r="O17" s="360"/>
      <c r="P17" s="360"/>
      <c r="Q17" s="360"/>
      <c r="R17" s="360"/>
      <c r="S17" s="360"/>
      <c r="T17" s="361"/>
      <c r="U17" s="34"/>
      <c r="V17" s="1"/>
      <c r="W17" s="117"/>
      <c r="X17" s="380"/>
      <c r="Y17" s="381"/>
      <c r="Z17" s="381"/>
      <c r="AA17" s="382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9" t="s">
        <v>86</v>
      </c>
      <c r="F18" s="351"/>
      <c r="G18" s="351"/>
      <c r="H18" s="352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3"/>
      <c r="Y18" s="384"/>
      <c r="Z18" s="384"/>
      <c r="AA18" s="385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7" t="s">
        <v>87</v>
      </c>
      <c r="F19" s="418"/>
      <c r="G19" s="418"/>
      <c r="H19" s="418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7" t="s">
        <v>88</v>
      </c>
      <c r="F20" s="418"/>
      <c r="G20" s="418"/>
      <c r="H20" s="418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4" t="s">
        <v>123</v>
      </c>
      <c r="Y20" s="388"/>
      <c r="Z20" s="388"/>
      <c r="AA20" s="388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8"/>
      <c r="Y21" s="388"/>
      <c r="Z21" s="388"/>
      <c r="AA21" s="388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8"/>
      <c r="Y22" s="388"/>
      <c r="Z22" s="388"/>
      <c r="AA22" s="388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8"/>
      <c r="Y23" s="388"/>
      <c r="Z23" s="388"/>
      <c r="AA23" s="388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6" t="s">
        <v>115</v>
      </c>
      <c r="Y24" s="376"/>
      <c r="Z24" s="376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6" t="s">
        <v>116</v>
      </c>
      <c r="Y25" s="376"/>
      <c r="Z25" s="376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5" t="s">
        <v>127</v>
      </c>
      <c r="Y27" s="370"/>
      <c r="Z27" s="370"/>
      <c r="AA27" s="370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70"/>
      <c r="Y28" s="370"/>
      <c r="Z28" s="370"/>
      <c r="AA28" s="370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70"/>
      <c r="Y29" s="370"/>
      <c r="Z29" s="370"/>
      <c r="AA29" s="370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70"/>
      <c r="Y30" s="370"/>
      <c r="Z30" s="370"/>
      <c r="AA30" s="370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7" t="s">
        <v>126</v>
      </c>
      <c r="Y31" s="378"/>
      <c r="Z31" s="378"/>
      <c r="AA31" s="379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80"/>
      <c r="Y32" s="381"/>
      <c r="Z32" s="381"/>
      <c r="AA32" s="382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80"/>
      <c r="Y33" s="381"/>
      <c r="Z33" s="381"/>
      <c r="AA33" s="382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80"/>
      <c r="Y34" s="381"/>
      <c r="Z34" s="381"/>
      <c r="AA34" s="382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80"/>
      <c r="Y35" s="381"/>
      <c r="Z35" s="381"/>
      <c r="AA35" s="382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83"/>
      <c r="Y36" s="384"/>
      <c r="Z36" s="384"/>
      <c r="AA36" s="385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6"/>
      <c r="N37" s="387"/>
      <c r="O37" s="387"/>
      <c r="P37" s="387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74" t="s">
        <v>62</v>
      </c>
      <c r="D38" s="374"/>
      <c r="E38" s="374"/>
      <c r="F38" s="374"/>
      <c r="G38" s="374"/>
      <c r="H38" s="374"/>
      <c r="I38" s="374"/>
      <c r="J38" s="374"/>
      <c r="K38" s="49"/>
      <c r="L38" s="49"/>
      <c r="M38" s="292"/>
      <c r="N38" s="375"/>
      <c r="O38" s="375"/>
      <c r="P38" s="375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19"/>
      <c r="F39" s="419"/>
      <c r="G39" s="419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8" t="s">
        <v>51</v>
      </c>
      <c r="D40" s="338"/>
      <c r="E40" s="120" t="s">
        <v>89</v>
      </c>
      <c r="F40" s="41"/>
      <c r="G40" s="336"/>
      <c r="H40" s="336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5" t="s">
        <v>117</v>
      </c>
      <c r="D41" s="345"/>
      <c r="E41" s="120">
        <v>60700000</v>
      </c>
      <c r="F41" s="41"/>
      <c r="G41" s="336"/>
      <c r="H41" s="336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22" t="s">
        <v>118</v>
      </c>
      <c r="D42" s="422"/>
      <c r="E42" s="120">
        <v>30621000</v>
      </c>
      <c r="F42" s="34"/>
      <c r="G42" s="336"/>
      <c r="H42" s="336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5" t="s">
        <v>120</v>
      </c>
      <c r="D43" s="345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22" t="s">
        <v>121</v>
      </c>
      <c r="D44" s="422"/>
      <c r="E44" s="121">
        <v>28765000</v>
      </c>
      <c r="F44" s="74"/>
      <c r="G44" s="309"/>
      <c r="H44" s="309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7" t="s">
        <v>104</v>
      </c>
      <c r="D45" s="347"/>
      <c r="E45" s="122">
        <f>E43-E41</f>
        <v>-6580000</v>
      </c>
      <c r="F45" s="46"/>
      <c r="G45" s="309"/>
      <c r="H45" s="309"/>
      <c r="I45" s="97"/>
      <c r="J45" s="97"/>
      <c r="K45" s="97"/>
      <c r="L45" s="346"/>
      <c r="M45" s="346"/>
      <c r="N45" s="118"/>
      <c r="O45" s="101"/>
      <c r="P45" s="101"/>
      <c r="Q45" s="346"/>
      <c r="R45" s="346"/>
      <c r="S45" s="158"/>
      <c r="T45" s="34"/>
      <c r="U45" s="34"/>
      <c r="V45" s="346"/>
      <c r="W45" s="346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3" t="s">
        <v>112</v>
      </c>
      <c r="D47" s="423"/>
      <c r="E47" s="423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9"/>
      <c r="R47" s="339"/>
      <c r="S47" s="339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40" t="s">
        <v>75</v>
      </c>
      <c r="D49" s="340"/>
      <c r="E49" s="341"/>
      <c r="F49" s="420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40"/>
      <c r="R49" s="340"/>
      <c r="S49" s="340"/>
      <c r="T49" s="416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40"/>
      <c r="D50" s="340"/>
      <c r="E50" s="341"/>
      <c r="F50" s="421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0"/>
      <c r="R50" s="340"/>
      <c r="S50" s="340"/>
      <c r="T50" s="416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90" t="s">
        <v>57</v>
      </c>
      <c r="T53" s="390"/>
      <c r="U53" s="390"/>
      <c r="V53" s="390"/>
      <c r="W53" s="390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5" t="s">
        <v>38</v>
      </c>
      <c r="D54" s="325"/>
      <c r="E54" s="326" t="s">
        <v>103</v>
      </c>
      <c r="F54" s="326" t="s">
        <v>54</v>
      </c>
      <c r="G54" s="326" t="s">
        <v>39</v>
      </c>
      <c r="H54" s="328" t="s">
        <v>69</v>
      </c>
      <c r="I54" s="328"/>
      <c r="J54" s="328"/>
      <c r="K54" s="328"/>
      <c r="L54" s="328"/>
      <c r="M54" s="98"/>
      <c r="N54" s="329"/>
      <c r="O54" s="330"/>
      <c r="P54" s="98"/>
      <c r="Q54" s="331"/>
      <c r="R54" s="331"/>
      <c r="S54" s="332" t="s">
        <v>105</v>
      </c>
      <c r="T54" s="333"/>
      <c r="U54" s="333"/>
      <c r="V54" s="333"/>
      <c r="W54" s="333"/>
      <c r="X54" s="333"/>
      <c r="Y54" s="333"/>
      <c r="Z54" s="333"/>
      <c r="AA54" s="333"/>
      <c r="AB54" s="333"/>
      <c r="AC54" s="98"/>
      <c r="AD54" s="98"/>
    </row>
    <row r="55" spans="1:30" ht="21" customHeight="1" x14ac:dyDescent="0.2">
      <c r="A55" s="1"/>
      <c r="B55" s="34"/>
      <c r="C55" s="325"/>
      <c r="D55" s="325"/>
      <c r="E55" s="327"/>
      <c r="F55" s="327"/>
      <c r="G55" s="327"/>
      <c r="H55" s="328"/>
      <c r="I55" s="328"/>
      <c r="J55" s="328"/>
      <c r="K55" s="328"/>
      <c r="L55" s="328"/>
      <c r="M55" s="98"/>
      <c r="N55" s="329"/>
      <c r="O55" s="330"/>
      <c r="P55" s="98"/>
      <c r="Q55" s="331"/>
      <c r="R55" s="331"/>
      <c r="S55" s="334"/>
      <c r="T55" s="335"/>
      <c r="U55" s="335"/>
      <c r="V55" s="335"/>
      <c r="W55" s="335"/>
      <c r="X55" s="335"/>
      <c r="Y55" s="335"/>
      <c r="Z55" s="335"/>
      <c r="AA55" s="335"/>
      <c r="AB55" s="335"/>
      <c r="AC55" s="98"/>
      <c r="AD55" s="98"/>
    </row>
    <row r="56" spans="1:30" ht="51.75" customHeight="1" x14ac:dyDescent="0.2">
      <c r="A56" s="1"/>
      <c r="B56" s="208">
        <v>1</v>
      </c>
      <c r="C56" s="316" t="s">
        <v>99</v>
      </c>
      <c r="D56" s="206"/>
      <c r="E56" s="317" t="s">
        <v>100</v>
      </c>
      <c r="F56" s="317">
        <v>420</v>
      </c>
      <c r="G56" s="319"/>
      <c r="H56" s="206" t="s">
        <v>101</v>
      </c>
      <c r="I56" s="206"/>
      <c r="J56" s="206"/>
      <c r="K56" s="206"/>
      <c r="L56" s="206"/>
      <c r="M56" s="119"/>
      <c r="N56" s="311"/>
      <c r="O56" s="312"/>
      <c r="P56" s="321"/>
      <c r="Q56" s="322"/>
      <c r="R56" s="322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8"/>
      <c r="C57" s="316"/>
      <c r="D57" s="206"/>
      <c r="E57" s="318"/>
      <c r="F57" s="318"/>
      <c r="G57" s="320"/>
      <c r="H57" s="206"/>
      <c r="I57" s="206"/>
      <c r="J57" s="206"/>
      <c r="K57" s="206"/>
      <c r="L57" s="206"/>
      <c r="M57" s="119"/>
      <c r="N57" s="311"/>
      <c r="O57" s="312"/>
      <c r="P57" s="321"/>
      <c r="Q57" s="322"/>
      <c r="R57" s="322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8">
        <v>2</v>
      </c>
      <c r="C58" s="316" t="s">
        <v>90</v>
      </c>
      <c r="D58" s="206"/>
      <c r="E58" s="317" t="s">
        <v>98</v>
      </c>
      <c r="F58" s="317">
        <v>1</v>
      </c>
      <c r="G58" s="319"/>
      <c r="H58" s="206" t="s">
        <v>102</v>
      </c>
      <c r="I58" s="206"/>
      <c r="J58" s="206"/>
      <c r="K58" s="206"/>
      <c r="L58" s="206"/>
      <c r="M58" s="119"/>
      <c r="N58" s="311"/>
      <c r="O58" s="312"/>
      <c r="P58" s="321"/>
      <c r="Q58" s="322"/>
      <c r="R58" s="322"/>
      <c r="S58" s="389"/>
      <c r="T58" s="162"/>
      <c r="U58" s="57"/>
      <c r="V58" s="57"/>
      <c r="W58" s="119"/>
      <c r="X58" s="119"/>
      <c r="Y58" s="119"/>
      <c r="Z58" s="119"/>
      <c r="AA58" s="119"/>
      <c r="AB58" s="394"/>
      <c r="AC58" s="395"/>
      <c r="AD58" s="395"/>
    </row>
    <row r="59" spans="1:30" ht="20.25" customHeight="1" x14ac:dyDescent="0.2">
      <c r="A59" s="1"/>
      <c r="B59" s="208"/>
      <c r="C59" s="316"/>
      <c r="D59" s="206"/>
      <c r="E59" s="318"/>
      <c r="F59" s="318"/>
      <c r="G59" s="320"/>
      <c r="H59" s="206"/>
      <c r="I59" s="206"/>
      <c r="J59" s="206"/>
      <c r="K59" s="206"/>
      <c r="L59" s="206"/>
      <c r="M59" s="119"/>
      <c r="N59" s="311"/>
      <c r="O59" s="312"/>
      <c r="P59" s="321"/>
      <c r="Q59" s="322"/>
      <c r="R59" s="322"/>
      <c r="S59" s="389"/>
      <c r="T59" s="162"/>
      <c r="U59" s="57"/>
      <c r="V59" s="57"/>
      <c r="W59" s="119"/>
      <c r="X59" s="119"/>
      <c r="Y59" s="119"/>
      <c r="Z59" s="119"/>
      <c r="AA59" s="119"/>
      <c r="AB59" s="395"/>
      <c r="AC59" s="395"/>
      <c r="AD59" s="395"/>
    </row>
    <row r="60" spans="1:30" ht="45" customHeight="1" x14ac:dyDescent="0.2">
      <c r="A60" s="1"/>
      <c r="B60" s="208">
        <v>3</v>
      </c>
      <c r="C60" s="316" t="s">
        <v>96</v>
      </c>
      <c r="D60" s="206"/>
      <c r="E60" s="317" t="s">
        <v>97</v>
      </c>
      <c r="F60" s="317">
        <v>0</v>
      </c>
      <c r="G60" s="319"/>
      <c r="H60" s="206" t="s">
        <v>101</v>
      </c>
      <c r="I60" s="206"/>
      <c r="J60" s="206"/>
      <c r="K60" s="206"/>
      <c r="L60" s="206"/>
      <c r="M60" s="119"/>
      <c r="N60" s="311"/>
      <c r="O60" s="312"/>
      <c r="P60" s="313"/>
      <c r="Q60" s="322"/>
      <c r="R60" s="322"/>
      <c r="S60" s="389"/>
      <c r="T60" s="162"/>
      <c r="U60" s="57"/>
      <c r="V60" s="57"/>
      <c r="W60" s="119"/>
      <c r="X60" s="119"/>
      <c r="Y60" s="119"/>
      <c r="Z60" s="119"/>
      <c r="AA60" s="119"/>
      <c r="AB60" s="394"/>
      <c r="AC60" s="395"/>
      <c r="AD60" s="395"/>
    </row>
    <row r="61" spans="1:30" ht="12.75" customHeight="1" x14ac:dyDescent="0.2">
      <c r="A61" s="1"/>
      <c r="B61" s="208"/>
      <c r="C61" s="316"/>
      <c r="D61" s="206"/>
      <c r="E61" s="318"/>
      <c r="F61" s="318"/>
      <c r="G61" s="320"/>
      <c r="H61" s="206"/>
      <c r="I61" s="206"/>
      <c r="J61" s="206"/>
      <c r="K61" s="206"/>
      <c r="L61" s="206"/>
      <c r="M61" s="119"/>
      <c r="N61" s="311"/>
      <c r="O61" s="312"/>
      <c r="P61" s="313"/>
      <c r="Q61" s="322"/>
      <c r="R61" s="322"/>
      <c r="S61" s="389"/>
      <c r="T61" s="162"/>
      <c r="U61" s="57"/>
      <c r="V61" s="57"/>
      <c r="W61" s="119"/>
      <c r="X61" s="119"/>
      <c r="Y61" s="119"/>
      <c r="Z61" s="119"/>
      <c r="AA61" s="119"/>
      <c r="AB61" s="395"/>
      <c r="AC61" s="395"/>
      <c r="AD61" s="395"/>
    </row>
    <row r="62" spans="1:30" ht="34.5" customHeight="1" x14ac:dyDescent="0.2">
      <c r="A62" s="1"/>
      <c r="B62" s="208">
        <v>4</v>
      </c>
      <c r="C62" s="207"/>
      <c r="D62" s="207"/>
      <c r="E62" s="204"/>
      <c r="F62" s="204"/>
      <c r="G62" s="205"/>
      <c r="H62" s="206"/>
      <c r="I62" s="206"/>
      <c r="J62" s="206"/>
      <c r="K62" s="206"/>
      <c r="L62" s="206"/>
      <c r="M62" s="119"/>
      <c r="N62" s="99"/>
      <c r="O62" s="99"/>
      <c r="P62" s="306"/>
      <c r="Q62" s="322"/>
      <c r="R62" s="322"/>
      <c r="S62" s="389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8"/>
      <c r="C63" s="207"/>
      <c r="D63" s="207"/>
      <c r="E63" s="204"/>
      <c r="F63" s="204"/>
      <c r="G63" s="205"/>
      <c r="H63" s="206"/>
      <c r="I63" s="206"/>
      <c r="J63" s="206"/>
      <c r="K63" s="206"/>
      <c r="L63" s="206"/>
      <c r="M63" s="119"/>
      <c r="N63" s="99"/>
      <c r="O63" s="99"/>
      <c r="P63" s="306"/>
      <c r="Q63" s="322"/>
      <c r="R63" s="322"/>
      <c r="S63" s="389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9"/>
      <c r="H69" s="309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9"/>
      <c r="H70" s="309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10"/>
      <c r="D72" s="310"/>
      <c r="E72" s="310"/>
      <c r="F72" s="310"/>
      <c r="G72" s="310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10"/>
      <c r="D73" s="310"/>
      <c r="E73" s="310"/>
      <c r="F73" s="310"/>
      <c r="G73" s="310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5" t="s">
        <v>56</v>
      </c>
      <c r="D74" s="405"/>
      <c r="E74" s="405"/>
      <c r="F74" s="405"/>
      <c r="G74" s="405"/>
      <c r="H74" s="405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90"/>
      <c r="T74" s="390"/>
      <c r="U74" s="390"/>
      <c r="V74" s="390"/>
      <c r="W74" s="390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6"/>
      <c r="D75" s="406"/>
      <c r="E75" s="406"/>
      <c r="F75" s="406"/>
      <c r="G75" s="406"/>
      <c r="H75" s="406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72"/>
      <c r="AD75" s="1"/>
    </row>
    <row r="76" spans="1:32" ht="13.9" customHeight="1" x14ac:dyDescent="0.2">
      <c r="A76" s="1"/>
      <c r="B76" s="1"/>
      <c r="C76" s="271" t="s">
        <v>40</v>
      </c>
      <c r="D76" s="272"/>
      <c r="E76" s="272"/>
      <c r="F76" s="273"/>
      <c r="G76" s="407" t="s">
        <v>95</v>
      </c>
      <c r="H76" s="408"/>
      <c r="I76" s="408"/>
      <c r="J76" s="408"/>
      <c r="K76" s="408"/>
      <c r="L76" s="409"/>
      <c r="M76" s="41"/>
      <c r="N76" s="41"/>
      <c r="O76" s="42"/>
      <c r="P76" s="41"/>
      <c r="Q76" s="41"/>
      <c r="R76" s="24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72"/>
      <c r="AD76" s="1"/>
    </row>
    <row r="77" spans="1:32" ht="53.25" customHeight="1" x14ac:dyDescent="0.25">
      <c r="A77" s="1"/>
      <c r="B77" s="1"/>
      <c r="C77" s="274"/>
      <c r="D77" s="275"/>
      <c r="E77" s="275"/>
      <c r="F77" s="276"/>
      <c r="G77" s="410"/>
      <c r="H77" s="411"/>
      <c r="I77" s="411"/>
      <c r="J77" s="411"/>
      <c r="K77" s="411"/>
      <c r="L77" s="412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4"/>
      <c r="D78" s="275"/>
      <c r="E78" s="275"/>
      <c r="F78" s="276"/>
      <c r="G78" s="302" t="s">
        <v>42</v>
      </c>
      <c r="H78" s="303"/>
      <c r="I78" s="303"/>
      <c r="J78" s="303"/>
      <c r="K78" s="303"/>
      <c r="L78" s="303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4"/>
      <c r="D79" s="275"/>
      <c r="E79" s="275"/>
      <c r="F79" s="276"/>
      <c r="G79" s="304"/>
      <c r="H79" s="304"/>
      <c r="I79" s="304"/>
      <c r="J79" s="304"/>
      <c r="K79" s="304"/>
      <c r="L79" s="304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7"/>
      <c r="D80" s="278"/>
      <c r="E80" s="278"/>
      <c r="F80" s="279"/>
      <c r="G80" s="305"/>
      <c r="H80" s="305"/>
      <c r="I80" s="305"/>
      <c r="J80" s="305"/>
      <c r="K80" s="305"/>
      <c r="L80" s="304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93"/>
      <c r="AB80" s="393"/>
      <c r="AC80" s="63"/>
      <c r="AD80" s="1"/>
    </row>
    <row r="81" spans="1:30" ht="13.9" customHeight="1" x14ac:dyDescent="0.25">
      <c r="A81" s="1"/>
      <c r="B81" s="1"/>
      <c r="C81" s="271" t="s">
        <v>41</v>
      </c>
      <c r="D81" s="272"/>
      <c r="E81" s="272"/>
      <c r="F81" s="273"/>
      <c r="G81" s="280" t="s">
        <v>65</v>
      </c>
      <c r="H81" s="281"/>
      <c r="I81" s="281"/>
      <c r="J81" s="281"/>
      <c r="K81" s="281"/>
      <c r="L81" s="281"/>
      <c r="M81" s="391" t="s">
        <v>53</v>
      </c>
      <c r="N81" s="286"/>
      <c r="O81" s="42"/>
      <c r="P81" s="41"/>
      <c r="Q81" s="41"/>
      <c r="R81" s="24"/>
      <c r="S81" s="43"/>
      <c r="T81" s="34"/>
      <c r="U81" s="61"/>
      <c r="V81" s="61"/>
      <c r="W81" s="61"/>
      <c r="X81" s="393"/>
      <c r="Y81" s="393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4"/>
      <c r="D82" s="275"/>
      <c r="E82" s="275"/>
      <c r="F82" s="276"/>
      <c r="G82" s="282"/>
      <c r="H82" s="283"/>
      <c r="I82" s="283"/>
      <c r="J82" s="283"/>
      <c r="K82" s="283"/>
      <c r="L82" s="283"/>
      <c r="M82" s="392"/>
      <c r="N82" s="287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4"/>
      <c r="D83" s="275"/>
      <c r="E83" s="275"/>
      <c r="F83" s="276"/>
      <c r="G83" s="282"/>
      <c r="H83" s="283"/>
      <c r="I83" s="283"/>
      <c r="J83" s="283"/>
      <c r="K83" s="283"/>
      <c r="L83" s="283"/>
      <c r="M83" s="392"/>
      <c r="N83" s="288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4"/>
      <c r="D84" s="275"/>
      <c r="E84" s="275"/>
      <c r="F84" s="276"/>
      <c r="G84" s="282"/>
      <c r="H84" s="283"/>
      <c r="I84" s="283"/>
      <c r="J84" s="283"/>
      <c r="K84" s="283"/>
      <c r="L84" s="283"/>
      <c r="M84" s="392"/>
      <c r="N84" s="290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4"/>
      <c r="D85" s="275"/>
      <c r="E85" s="275"/>
      <c r="F85" s="276"/>
      <c r="G85" s="282"/>
      <c r="H85" s="283"/>
      <c r="I85" s="283"/>
      <c r="J85" s="283"/>
      <c r="K85" s="283"/>
      <c r="L85" s="283"/>
      <c r="M85" s="392"/>
      <c r="N85" s="290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4"/>
      <c r="D86" s="275"/>
      <c r="E86" s="275"/>
      <c r="F86" s="276"/>
      <c r="G86" s="282"/>
      <c r="H86" s="283"/>
      <c r="I86" s="283"/>
      <c r="J86" s="283"/>
      <c r="K86" s="283"/>
      <c r="L86" s="283"/>
      <c r="M86" s="392"/>
      <c r="N86" s="291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7"/>
      <c r="D87" s="278"/>
      <c r="E87" s="278"/>
      <c r="F87" s="279"/>
      <c r="G87" s="284"/>
      <c r="H87" s="285"/>
      <c r="I87" s="285"/>
      <c r="J87" s="285"/>
      <c r="K87" s="285"/>
      <c r="L87" s="285"/>
      <c r="M87" s="392"/>
      <c r="N87" s="287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42" t="s">
        <v>61</v>
      </c>
      <c r="D88" s="243"/>
      <c r="E88" s="243"/>
      <c r="F88" s="244"/>
      <c r="G88" s="251" t="s">
        <v>59</v>
      </c>
      <c r="H88" s="252"/>
      <c r="I88" s="252"/>
      <c r="J88" s="252"/>
      <c r="K88" s="252"/>
      <c r="L88" s="252"/>
      <c r="M88" s="259" t="s">
        <v>45</v>
      </c>
      <c r="N88" s="260"/>
      <c r="O88" s="259" t="s">
        <v>46</v>
      </c>
      <c r="P88" s="260"/>
      <c r="Q88" s="263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5"/>
      <c r="D89" s="246"/>
      <c r="E89" s="246"/>
      <c r="F89" s="247"/>
      <c r="G89" s="253"/>
      <c r="H89" s="254"/>
      <c r="I89" s="254"/>
      <c r="J89" s="254"/>
      <c r="K89" s="254"/>
      <c r="L89" s="254"/>
      <c r="M89" s="261"/>
      <c r="N89" s="262"/>
      <c r="O89" s="261"/>
      <c r="P89" s="262"/>
      <c r="Q89" s="264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5"/>
      <c r="D90" s="246"/>
      <c r="E90" s="246"/>
      <c r="F90" s="247"/>
      <c r="G90" s="253"/>
      <c r="H90" s="254"/>
      <c r="I90" s="254"/>
      <c r="J90" s="254"/>
      <c r="K90" s="254"/>
      <c r="L90" s="254"/>
      <c r="M90" s="261"/>
      <c r="N90" s="262"/>
      <c r="O90" s="261"/>
      <c r="P90" s="262"/>
      <c r="Q90" s="264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5"/>
      <c r="D91" s="246"/>
      <c r="E91" s="246"/>
      <c r="F91" s="247"/>
      <c r="G91" s="253"/>
      <c r="H91" s="254"/>
      <c r="I91" s="254"/>
      <c r="J91" s="254"/>
      <c r="K91" s="254"/>
      <c r="L91" s="254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5"/>
      <c r="D92" s="246"/>
      <c r="E92" s="246"/>
      <c r="F92" s="247"/>
      <c r="G92" s="253"/>
      <c r="H92" s="254"/>
      <c r="I92" s="254"/>
      <c r="J92" s="254"/>
      <c r="K92" s="254"/>
      <c r="L92" s="254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5"/>
      <c r="D93" s="246"/>
      <c r="E93" s="246"/>
      <c r="F93" s="247"/>
      <c r="G93" s="253"/>
      <c r="H93" s="254"/>
      <c r="I93" s="254"/>
      <c r="J93" s="254"/>
      <c r="K93" s="254"/>
      <c r="L93" s="255"/>
      <c r="M93" s="265" t="s">
        <v>44</v>
      </c>
      <c r="N93" s="132">
        <v>8053</v>
      </c>
      <c r="O93" s="267" t="s">
        <v>47</v>
      </c>
      <c r="P93" s="268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8"/>
      <c r="D94" s="249"/>
      <c r="E94" s="249"/>
      <c r="F94" s="250"/>
      <c r="G94" s="256"/>
      <c r="H94" s="257"/>
      <c r="I94" s="257"/>
      <c r="J94" s="257"/>
      <c r="K94" s="257"/>
      <c r="L94" s="258"/>
      <c r="M94" s="266"/>
      <c r="N94" s="125"/>
      <c r="O94" s="269"/>
      <c r="P94" s="270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9" t="s">
        <v>79</v>
      </c>
      <c r="D95" s="209"/>
      <c r="E95" s="209"/>
      <c r="F95" s="210"/>
      <c r="G95" s="213"/>
      <c r="H95" s="214"/>
      <c r="I95" s="214"/>
      <c r="J95" s="214"/>
      <c r="K95" s="214"/>
      <c r="L95" s="215"/>
      <c r="M95" s="222" t="s">
        <v>111</v>
      </c>
      <c r="N95" s="223"/>
      <c r="O95" s="223"/>
      <c r="P95" s="223"/>
      <c r="Q95" s="223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11"/>
      <c r="D96" s="211"/>
      <c r="E96" s="211"/>
      <c r="F96" s="212"/>
      <c r="G96" s="216"/>
      <c r="H96" s="217"/>
      <c r="I96" s="217"/>
      <c r="J96" s="217"/>
      <c r="K96" s="217"/>
      <c r="L96" s="218"/>
      <c r="M96" s="222"/>
      <c r="N96" s="222"/>
      <c r="O96" s="222"/>
      <c r="P96" s="222"/>
      <c r="Q96" s="222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11"/>
      <c r="D97" s="211"/>
      <c r="E97" s="211"/>
      <c r="F97" s="212"/>
      <c r="G97" s="216"/>
      <c r="H97" s="217"/>
      <c r="I97" s="217"/>
      <c r="J97" s="217"/>
      <c r="K97" s="217"/>
      <c r="L97" s="218"/>
      <c r="M97" s="224" t="s">
        <v>114</v>
      </c>
      <c r="N97" s="225"/>
      <c r="O97" s="225"/>
      <c r="P97" s="225"/>
      <c r="Q97" s="226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11"/>
      <c r="D98" s="211"/>
      <c r="E98" s="211"/>
      <c r="F98" s="212"/>
      <c r="G98" s="216"/>
      <c r="H98" s="217"/>
      <c r="I98" s="217"/>
      <c r="J98" s="217"/>
      <c r="K98" s="217"/>
      <c r="L98" s="218"/>
      <c r="M98" s="227"/>
      <c r="N98" s="228"/>
      <c r="O98" s="228"/>
      <c r="P98" s="228"/>
      <c r="Q98" s="229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11"/>
      <c r="D99" s="211"/>
      <c r="E99" s="211"/>
      <c r="F99" s="212"/>
      <c r="G99" s="216"/>
      <c r="H99" s="217"/>
      <c r="I99" s="217"/>
      <c r="J99" s="217"/>
      <c r="K99" s="217"/>
      <c r="L99" s="218"/>
      <c r="M99" s="227"/>
      <c r="N99" s="228"/>
      <c r="O99" s="228"/>
      <c r="P99" s="228"/>
      <c r="Q99" s="229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11"/>
      <c r="D100" s="211"/>
      <c r="E100" s="211"/>
      <c r="F100" s="212"/>
      <c r="G100" s="216"/>
      <c r="H100" s="217"/>
      <c r="I100" s="217"/>
      <c r="J100" s="217"/>
      <c r="K100" s="217"/>
      <c r="L100" s="218"/>
      <c r="M100" s="227"/>
      <c r="N100" s="228"/>
      <c r="O100" s="228"/>
      <c r="P100" s="228"/>
      <c r="Q100" s="229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11"/>
      <c r="D101" s="211"/>
      <c r="E101" s="211"/>
      <c r="F101" s="212"/>
      <c r="G101" s="216"/>
      <c r="H101" s="217"/>
      <c r="I101" s="217"/>
      <c r="J101" s="217"/>
      <c r="K101" s="217"/>
      <c r="L101" s="218"/>
      <c r="M101" s="227"/>
      <c r="N101" s="228"/>
      <c r="O101" s="228"/>
      <c r="P101" s="228"/>
      <c r="Q101" s="229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11"/>
      <c r="D102" s="211"/>
      <c r="E102" s="211"/>
      <c r="F102" s="212"/>
      <c r="G102" s="216"/>
      <c r="H102" s="217"/>
      <c r="I102" s="217"/>
      <c r="J102" s="217"/>
      <c r="K102" s="217"/>
      <c r="L102" s="218"/>
      <c r="M102" s="227"/>
      <c r="N102" s="228"/>
      <c r="O102" s="228"/>
      <c r="P102" s="228"/>
      <c r="Q102" s="229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11"/>
      <c r="D103" s="211"/>
      <c r="E103" s="211"/>
      <c r="F103" s="212"/>
      <c r="G103" s="216"/>
      <c r="H103" s="217"/>
      <c r="I103" s="217"/>
      <c r="J103" s="217"/>
      <c r="K103" s="217"/>
      <c r="L103" s="218"/>
      <c r="M103" s="227"/>
      <c r="N103" s="228"/>
      <c r="O103" s="228"/>
      <c r="P103" s="228"/>
      <c r="Q103" s="229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11"/>
      <c r="D104" s="211"/>
      <c r="E104" s="211"/>
      <c r="F104" s="212"/>
      <c r="G104" s="216"/>
      <c r="H104" s="217"/>
      <c r="I104" s="217"/>
      <c r="J104" s="217"/>
      <c r="K104" s="217"/>
      <c r="L104" s="218"/>
      <c r="M104" s="227"/>
      <c r="N104" s="228"/>
      <c r="O104" s="228"/>
      <c r="P104" s="228"/>
      <c r="Q104" s="229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11"/>
      <c r="D105" s="211"/>
      <c r="E105" s="211"/>
      <c r="F105" s="212"/>
      <c r="G105" s="219"/>
      <c r="H105" s="220"/>
      <c r="I105" s="220"/>
      <c r="J105" s="220"/>
      <c r="K105" s="220"/>
      <c r="L105" s="221"/>
      <c r="M105" s="230"/>
      <c r="N105" s="231"/>
      <c r="O105" s="231"/>
      <c r="P105" s="231"/>
      <c r="Q105" s="232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6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397"/>
      <c r="R117" s="397"/>
      <c r="S117" s="397"/>
      <c r="T117" s="397"/>
      <c r="U117" s="398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399"/>
      <c r="D118" s="400"/>
      <c r="E118" s="400"/>
      <c r="F118" s="400"/>
      <c r="G118" s="400"/>
      <c r="H118" s="400"/>
      <c r="I118" s="400"/>
      <c r="J118" s="400"/>
      <c r="K118" s="400"/>
      <c r="L118" s="400"/>
      <c r="M118" s="400"/>
      <c r="N118" s="400"/>
      <c r="O118" s="400"/>
      <c r="P118" s="400"/>
      <c r="Q118" s="400"/>
      <c r="R118" s="400"/>
      <c r="S118" s="400"/>
      <c r="T118" s="400"/>
      <c r="U118" s="401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399"/>
      <c r="D119" s="400"/>
      <c r="E119" s="400"/>
      <c r="F119" s="400"/>
      <c r="G119" s="400"/>
      <c r="H119" s="400"/>
      <c r="I119" s="400"/>
      <c r="J119" s="400"/>
      <c r="K119" s="400"/>
      <c r="L119" s="400"/>
      <c r="M119" s="400"/>
      <c r="N119" s="400"/>
      <c r="O119" s="400"/>
      <c r="P119" s="400"/>
      <c r="Q119" s="400"/>
      <c r="R119" s="400"/>
      <c r="S119" s="400"/>
      <c r="T119" s="400"/>
      <c r="U119" s="401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399"/>
      <c r="D120" s="400"/>
      <c r="E120" s="400"/>
      <c r="F120" s="400"/>
      <c r="G120" s="400"/>
      <c r="H120" s="400"/>
      <c r="I120" s="400"/>
      <c r="J120" s="400"/>
      <c r="K120" s="400"/>
      <c r="L120" s="400"/>
      <c r="M120" s="400"/>
      <c r="N120" s="400"/>
      <c r="O120" s="400"/>
      <c r="P120" s="400"/>
      <c r="Q120" s="400"/>
      <c r="R120" s="400"/>
      <c r="S120" s="400"/>
      <c r="T120" s="400"/>
      <c r="U120" s="401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399"/>
      <c r="D121" s="400"/>
      <c r="E121" s="400"/>
      <c r="F121" s="400"/>
      <c r="G121" s="400"/>
      <c r="H121" s="400"/>
      <c r="I121" s="400"/>
      <c r="J121" s="400"/>
      <c r="K121" s="400"/>
      <c r="L121" s="400"/>
      <c r="M121" s="400"/>
      <c r="N121" s="400"/>
      <c r="O121" s="400"/>
      <c r="P121" s="400"/>
      <c r="Q121" s="400"/>
      <c r="R121" s="400"/>
      <c r="S121" s="400"/>
      <c r="T121" s="400"/>
      <c r="U121" s="401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399"/>
      <c r="D122" s="400"/>
      <c r="E122" s="400"/>
      <c r="F122" s="400"/>
      <c r="G122" s="400"/>
      <c r="H122" s="400"/>
      <c r="I122" s="400"/>
      <c r="J122" s="400"/>
      <c r="K122" s="400"/>
      <c r="L122" s="400"/>
      <c r="M122" s="400"/>
      <c r="N122" s="400"/>
      <c r="O122" s="400"/>
      <c r="P122" s="400"/>
      <c r="Q122" s="400"/>
      <c r="R122" s="400"/>
      <c r="S122" s="400"/>
      <c r="T122" s="400"/>
      <c r="U122" s="401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399"/>
      <c r="D123" s="400"/>
      <c r="E123" s="400"/>
      <c r="F123" s="400"/>
      <c r="G123" s="400"/>
      <c r="H123" s="400"/>
      <c r="I123" s="400"/>
      <c r="J123" s="400"/>
      <c r="K123" s="400"/>
      <c r="L123" s="400"/>
      <c r="M123" s="400"/>
      <c r="N123" s="400"/>
      <c r="O123" s="400"/>
      <c r="P123" s="400"/>
      <c r="Q123" s="400"/>
      <c r="R123" s="400"/>
      <c r="S123" s="400"/>
      <c r="T123" s="400"/>
      <c r="U123" s="401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399"/>
      <c r="D124" s="400"/>
      <c r="E124" s="400"/>
      <c r="F124" s="400"/>
      <c r="G124" s="400"/>
      <c r="H124" s="400"/>
      <c r="I124" s="400"/>
      <c r="J124" s="400"/>
      <c r="K124" s="400"/>
      <c r="L124" s="400"/>
      <c r="M124" s="400"/>
      <c r="N124" s="400"/>
      <c r="O124" s="400"/>
      <c r="P124" s="400"/>
      <c r="Q124" s="400"/>
      <c r="R124" s="400"/>
      <c r="S124" s="400"/>
      <c r="T124" s="400"/>
      <c r="U124" s="401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99"/>
      <c r="D125" s="400"/>
      <c r="E125" s="400"/>
      <c r="F125" s="400"/>
      <c r="G125" s="400"/>
      <c r="H125" s="400"/>
      <c r="I125" s="400"/>
      <c r="J125" s="400"/>
      <c r="K125" s="400"/>
      <c r="L125" s="400"/>
      <c r="M125" s="400"/>
      <c r="N125" s="400"/>
      <c r="O125" s="400"/>
      <c r="P125" s="400"/>
      <c r="Q125" s="400"/>
      <c r="R125" s="400"/>
      <c r="S125" s="400"/>
      <c r="T125" s="400"/>
      <c r="U125" s="401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99"/>
      <c r="D126" s="400"/>
      <c r="E126" s="400"/>
      <c r="F126" s="400"/>
      <c r="G126" s="400"/>
      <c r="H126" s="400"/>
      <c r="I126" s="400"/>
      <c r="J126" s="400"/>
      <c r="K126" s="400"/>
      <c r="L126" s="400"/>
      <c r="M126" s="400"/>
      <c r="N126" s="400"/>
      <c r="O126" s="400"/>
      <c r="P126" s="400"/>
      <c r="Q126" s="400"/>
      <c r="R126" s="400"/>
      <c r="S126" s="400"/>
      <c r="T126" s="400"/>
      <c r="U126" s="401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99"/>
      <c r="D127" s="400"/>
      <c r="E127" s="400"/>
      <c r="F127" s="400"/>
      <c r="G127" s="400"/>
      <c r="H127" s="400"/>
      <c r="I127" s="400"/>
      <c r="J127" s="400"/>
      <c r="K127" s="400"/>
      <c r="L127" s="400"/>
      <c r="M127" s="400"/>
      <c r="N127" s="400"/>
      <c r="O127" s="400"/>
      <c r="P127" s="400"/>
      <c r="Q127" s="400"/>
      <c r="R127" s="400"/>
      <c r="S127" s="400"/>
      <c r="T127" s="400"/>
      <c r="U127" s="401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99"/>
      <c r="D128" s="400"/>
      <c r="E128" s="400"/>
      <c r="F128" s="400"/>
      <c r="G128" s="400"/>
      <c r="H128" s="400"/>
      <c r="I128" s="400"/>
      <c r="J128" s="400"/>
      <c r="K128" s="400"/>
      <c r="L128" s="400"/>
      <c r="M128" s="400"/>
      <c r="N128" s="400"/>
      <c r="O128" s="400"/>
      <c r="P128" s="400"/>
      <c r="Q128" s="400"/>
      <c r="R128" s="400"/>
      <c r="S128" s="400"/>
      <c r="T128" s="400"/>
      <c r="U128" s="401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99"/>
      <c r="D129" s="400"/>
      <c r="E129" s="400"/>
      <c r="F129" s="400"/>
      <c r="G129" s="400"/>
      <c r="H129" s="400"/>
      <c r="I129" s="400"/>
      <c r="J129" s="400"/>
      <c r="K129" s="400"/>
      <c r="L129" s="400"/>
      <c r="M129" s="400"/>
      <c r="N129" s="400"/>
      <c r="O129" s="400"/>
      <c r="P129" s="400"/>
      <c r="Q129" s="400"/>
      <c r="R129" s="400"/>
      <c r="S129" s="400"/>
      <c r="T129" s="400"/>
      <c r="U129" s="401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99"/>
      <c r="D130" s="400"/>
      <c r="E130" s="400"/>
      <c r="F130" s="400"/>
      <c r="G130" s="400"/>
      <c r="H130" s="400"/>
      <c r="I130" s="400"/>
      <c r="J130" s="400"/>
      <c r="K130" s="400"/>
      <c r="L130" s="400"/>
      <c r="M130" s="400"/>
      <c r="N130" s="400"/>
      <c r="O130" s="400"/>
      <c r="P130" s="400"/>
      <c r="Q130" s="400"/>
      <c r="R130" s="400"/>
      <c r="S130" s="400"/>
      <c r="T130" s="400"/>
      <c r="U130" s="401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99"/>
      <c r="D131" s="400"/>
      <c r="E131" s="400"/>
      <c r="F131" s="400"/>
      <c r="G131" s="400"/>
      <c r="H131" s="400"/>
      <c r="I131" s="400"/>
      <c r="J131" s="400"/>
      <c r="K131" s="400"/>
      <c r="L131" s="400"/>
      <c r="M131" s="400"/>
      <c r="N131" s="400"/>
      <c r="O131" s="400"/>
      <c r="P131" s="400"/>
      <c r="Q131" s="400"/>
      <c r="R131" s="400"/>
      <c r="S131" s="400"/>
      <c r="T131" s="400"/>
      <c r="U131" s="401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2"/>
      <c r="D132" s="403"/>
      <c r="E132" s="403"/>
      <c r="F132" s="403"/>
      <c r="G132" s="403"/>
      <c r="H132" s="403"/>
      <c r="I132" s="403"/>
      <c r="J132" s="403"/>
      <c r="K132" s="403"/>
      <c r="L132" s="403"/>
      <c r="M132" s="403"/>
      <c r="N132" s="403"/>
      <c r="O132" s="403"/>
      <c r="P132" s="403"/>
      <c r="Q132" s="403"/>
      <c r="R132" s="403"/>
      <c r="S132" s="403"/>
      <c r="T132" s="403"/>
      <c r="U132" s="40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pbD68snp4SauuVRsLBbj35Ww7X3HfhQni4KbAnB8UxUPfksi3+WqaJJc5W3QCFcxa3QQuEsihdc90xj2OnyxtQ==" saltValue="npiufrVUM0CENFKGXNSwfQ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247650</xdr:rowOff>
                  </from>
                  <to>
                    <xdr:col>25</xdr:col>
                    <xdr:colOff>238125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6" t="s">
        <v>13</v>
      </c>
      <c r="C6" s="426"/>
      <c r="D6" s="426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Karin Wiesmann"/>
    <f:field ref="FSCFOLIO_1_1001_FieldCurrentDate" text="11.06.2024 10:36"/>
    <f:field ref="CCAPRECONFIG_15_1001_Objektname" text="2024-02-02 MV_Berichterstattungsformular_Kanton_TG_Sportfonds" edit="true"/>
    <f:field ref="objname" text="2024-02-02 MV_Berichterstattungsformular_Kanton_TG_Sportfonds" edit="true"/>
    <f:field ref="objsubject" text="" edit="true"/>
    <f:field ref="objcreatedby" text="Wiesmann, Karin"/>
    <f:field ref="objcreatedat" date="2024-06-07T10:32:10" text="07.06.2024 10:32:10"/>
    <f:field ref="objchangedby" text="Wiesmann, Karin"/>
    <f:field ref="objmodifiedat" date="2024-06-07T10:32:24" text="07.06.2024 10:32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2024-10-02T09:40:00Z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DOCPROPS@15.1400:ObjectCOOAddress">
    <vt:lpwstr>COO.2103.100.2.12596637</vt:lpwstr>
  </property>
  <property fmtid="{D5CDD505-2E9C-101B-9397-08002B2CF9AE}" pid="3" name="FSC#FSCIBISDOCPROPS@15.1400:Container">
    <vt:lpwstr>COO.2103.100.2.12596637</vt:lpwstr>
  </property>
  <property fmtid="{D5CDD505-2E9C-101B-9397-08002B2CF9AE}" pid="4" name="FSC#FSCIBISDOCPROPS@15.1400:Objectname">
    <vt:lpwstr>2024-02-02 MV_Berichterstattungsformular_Kanton_TG_Sportfonds</vt:lpwstr>
  </property>
  <property fmtid="{D5CDD505-2E9C-101B-9397-08002B2CF9AE}" pid="5" name="FSC#FSCIBISDOCPROPS@15.1400:Subject">
    <vt:lpwstr>Nicht verfügbar</vt:lpwstr>
  </property>
  <property fmtid="{D5CDD505-2E9C-101B-9397-08002B2CF9AE}" pid="6" name="FSC#FSCIBISDOCPROPS@15.1400:Owner">
    <vt:lpwstr>Wiesmann, Karin</vt:lpwstr>
  </property>
  <property fmtid="{D5CDD505-2E9C-101B-9397-08002B2CF9AE}" pid="7" name="FSC#FSCIBISDOCPROPS@15.1400:OwnerAbbreviation">
    <vt:lpwstr/>
  </property>
  <property fmtid="{D5CDD505-2E9C-101B-9397-08002B2CF9AE}" pid="8" name="FSC#FSCIBISDOCPROPS@15.1400:GroupShortName">
    <vt:lpwstr>DEK</vt:lpwstr>
  </property>
  <property fmtid="{D5CDD505-2E9C-101B-9397-08002B2CF9AE}" pid="9" name="FSC#FSCIBISDOCPROPS@15.1400:TopLevelSubfileName">
    <vt:lpwstr>005 Eingabe an Gespa</vt:lpwstr>
  </property>
  <property fmtid="{D5CDD505-2E9C-101B-9397-08002B2CF9AE}" pid="10" name="FSC#FSCIBISDOCPROPS@15.1400:TopLevelSubfileNumber">
    <vt:lpwstr>5</vt:lpwstr>
  </property>
  <property fmtid="{D5CDD505-2E9C-101B-9397-08002B2CF9AE}" pid="11" name="FSC#FSCIBISDOCPROPS@15.1400:TitleSubFile">
    <vt:lpwstr>Eingabe an Gespa</vt:lpwstr>
  </property>
  <property fmtid="{D5CDD505-2E9C-101B-9397-08002B2CF9AE}" pid="12" name="FSC#FSCIBISDOCPROPS@15.1400:TopLevelDossierName">
    <vt:lpwstr>GES Berichterstattung gegenüber der Interkantonalen Geldspielaufsicht Gespa über die Verwendung der Reingewinne aus den Lotterien und Sportwetten für das Jahr 2023 (0041/2024/DEK)</vt:lpwstr>
  </property>
  <property fmtid="{D5CDD505-2E9C-101B-9397-08002B2CF9AE}" pid="13" name="FSC#FSCIBISDOCPROPS@15.1400:TopLevelDossierNumber">
    <vt:lpwstr>41</vt:lpwstr>
  </property>
  <property fmtid="{D5CDD505-2E9C-101B-9397-08002B2CF9AE}" pid="14" name="FSC#FSCIBISDOCPROPS@15.1400:TopLevelDossierYear">
    <vt:lpwstr>2024</vt:lpwstr>
  </property>
  <property fmtid="{D5CDD505-2E9C-101B-9397-08002B2CF9AE}" pid="15" name="FSC#FSCIBISDOCPROPS@15.1400:TopLevelDossierTitel">
    <vt:lpwstr>GES Berichterstattung gegenüber der Interkantonalen Geldspielaufsicht Gespa über die Verwendung der Reingewinne aus den Lotterien und Sportwetten für das Jahr 2023</vt:lpwstr>
  </property>
  <property fmtid="{D5CDD505-2E9C-101B-9397-08002B2CF9AE}" pid="16" name="FSC#FSCIBISDOCPROPS@15.1400:TopLevelDossierRespOrgShortname">
    <vt:lpwstr>DEK</vt:lpwstr>
  </property>
  <property fmtid="{D5CDD505-2E9C-101B-9397-08002B2CF9AE}" pid="17" name="FSC#FSCIBISDOCPROPS@15.1400:TopLevelDossierResponsible">
    <vt:lpwstr>Wiesmann, Karin</vt:lpwstr>
  </property>
  <property fmtid="{D5CDD505-2E9C-101B-9397-08002B2CF9AE}" pid="18" name="FSC#FSCIBISDOCPROPS@15.1400:TopLevelSubjectGroupPosNumber">
    <vt:lpwstr>03.01.2024</vt:lpwstr>
  </property>
  <property fmtid="{D5CDD505-2E9C-101B-9397-08002B2CF9AE}" pid="19" name="FSC#FSCIBISDOCPROPS@15.1400:RRBNumber">
    <vt:lpwstr>Nicht verfügbar</vt:lpwstr>
  </property>
  <property fmtid="{D5CDD505-2E9C-101B-9397-08002B2CF9AE}" pid="20" name="FSC#FSCIBISDOCPROPS@15.1400:RRSessionDate">
    <vt:lpwstr/>
  </property>
  <property fmtid="{D5CDD505-2E9C-101B-9397-08002B2CF9AE}" pid="21" name="FSC#FSCIBISDOCPROPS@15.1400:DossierRef">
    <vt:lpwstr>DEK/03.01.2024/2024/00041</vt:lpwstr>
  </property>
  <property fmtid="{D5CDD505-2E9C-101B-9397-08002B2CF9AE}" pid="22" name="FSC#FSCIBISDOCPROPS@15.1400:BGMName">
    <vt:lpwstr> </vt:lpwstr>
  </property>
  <property fmtid="{D5CDD505-2E9C-101B-9397-08002B2CF9AE}" pid="23" name="FSC#FSCIBISDOCPROPS@15.1400:BGMFirstName">
    <vt:lpwstr> </vt:lpwstr>
  </property>
  <property fmtid="{D5CDD505-2E9C-101B-9397-08002B2CF9AE}" pid="24" name="FSC#FSCIBISDOCPROPS@15.1400:BGMZIP">
    <vt:lpwstr> </vt:lpwstr>
  </property>
  <property fmtid="{D5CDD505-2E9C-101B-9397-08002B2CF9AE}" pid="25" name="FSC#FSCIBISDOCPROPS@15.1400:BGMBirthday">
    <vt:lpwstr> </vt:lpwstr>
  </property>
  <property fmtid="{D5CDD505-2E9C-101B-9397-08002B2CF9AE}" pid="26" name="FSC#FSCIBISDOCPROPS@15.1400:BGMDiagnose">
    <vt:lpwstr> </vt:lpwstr>
  </property>
  <property fmtid="{D5CDD505-2E9C-101B-9397-08002B2CF9AE}" pid="27" name="FSC#FSCIBISDOCPROPS@15.1400:BGMDiagnoseAdd">
    <vt:lpwstr> </vt:lpwstr>
  </property>
  <property fmtid="{D5CDD505-2E9C-101B-9397-08002B2CF9AE}" pid="28" name="FSC#FSCIBISDOCPROPS@15.1400:BGMDiagnoseDetail">
    <vt:lpwstr> </vt:lpwstr>
  </property>
  <property fmtid="{D5CDD505-2E9C-101B-9397-08002B2CF9AE}" pid="29" name="FSC#FSCIBISDOCPROPS@15.1400:CreatedAt">
    <vt:lpwstr>07.06.2024</vt:lpwstr>
  </property>
  <property fmtid="{D5CDD505-2E9C-101B-9397-08002B2CF9AE}" pid="30" name="FSC#FSCIBISDOCPROPS@15.1400:CreatedAtFormat">
    <vt:lpwstr>7. Juni 2024</vt:lpwstr>
  </property>
  <property fmtid="{D5CDD505-2E9C-101B-9397-08002B2CF9AE}" pid="31" name="FSC#FSCIBISDOCPROPS@15.1400:CreatedBy">
    <vt:lpwstr>Karin Wiesmann</vt:lpwstr>
  </property>
  <property fmtid="{D5CDD505-2E9C-101B-9397-08002B2CF9AE}" pid="32" name="FSC#FSCIBISDOCPROPS@15.1400:ReferredBarCode">
    <vt:lpwstr/>
  </property>
  <property fmtid="{D5CDD505-2E9C-101B-9397-08002B2CF9AE}" pid="33" name="FSC#LOCALSW@2103.100:BarCodeDossierRef">
    <vt:lpwstr/>
  </property>
  <property fmtid="{D5CDD505-2E9C-101B-9397-08002B2CF9AE}" pid="34" name="FSC#LOCALSW@2103.100:BarCodeTopLevelDossierName">
    <vt:lpwstr/>
  </property>
  <property fmtid="{D5CDD505-2E9C-101B-9397-08002B2CF9AE}" pid="35" name="FSC#LOCALSW@2103.100:BarCodeTopLevelDossierTitel">
    <vt:lpwstr/>
  </property>
  <property fmtid="{D5CDD505-2E9C-101B-9397-08002B2CF9AE}" pid="36" name="FSC#LOCALSW@2103.100:BarCodeTopLevelSubfileTitle">
    <vt:lpwstr/>
  </property>
  <property fmtid="{D5CDD505-2E9C-101B-9397-08002B2CF9AE}" pid="37" name="FSC#LOCALSW@2103.100:BarCodeTitleSubFile">
    <vt:lpwstr/>
  </property>
  <property fmtid="{D5CDD505-2E9C-101B-9397-08002B2CF9AE}" pid="38" name="FSC#LOCALSW@2103.100:BarCodeOwnerSubfile">
    <vt:lpwstr/>
  </property>
  <property fmtid="{D5CDD505-2E9C-101B-9397-08002B2CF9AE}" pid="39" name="FSC#FSCIBIS@15.1400:TopLevelSubfileAddress">
    <vt:lpwstr>COO.2103.100.7.1821840</vt:lpwstr>
  </property>
  <property fmtid="{D5CDD505-2E9C-101B-9397-08002B2CF9AE}" pid="40" name="FSC#FSCIBIS@15.1400:KdRNameOfConcerned">
    <vt:lpwstr>Nicht verfügbar</vt:lpwstr>
  </property>
  <property fmtid="{D5CDD505-2E9C-101B-9397-08002B2CF9AE}" pid="41" name="FSC#FSCIBIS@15.1400:KdRAddressOfConcerned">
    <vt:lpwstr>Nicht verfügbar</vt:lpwstr>
  </property>
  <property fmtid="{D5CDD505-2E9C-101B-9397-08002B2CF9AE}" pid="42" name="FSC#FSCIBIS@15.1400:KdRDeadline">
    <vt:lpwstr>Nicht verfügbar</vt:lpwstr>
  </property>
  <property fmtid="{D5CDD505-2E9C-101B-9397-08002B2CF9AE}" pid="43" name="FSC#FSCIBIS@15.1400:KdRVenue">
    <vt:lpwstr>Nicht verfügbar</vt:lpwstr>
  </property>
  <property fmtid="{D5CDD505-2E9C-101B-9397-08002B2CF9AE}" pid="44" name="FSC#FSCIBIS@15.1400:KdREventDate">
    <vt:lpwstr>Nicht verfügbar</vt:lpwstr>
  </property>
  <property fmtid="{D5CDD505-2E9C-101B-9397-08002B2CF9AE}" pid="45" name="FSC#FSCIBIS@15.1400:KdRPrevBusiness">
    <vt:lpwstr>Nicht verfügbar</vt:lpwstr>
  </property>
  <property fmtid="{D5CDD505-2E9C-101B-9397-08002B2CF9AE}" pid="46" name="FSC#FSCIBIS@15.1400:KdRDelegations">
    <vt:lpwstr>Nicht verfügbar</vt:lpwstr>
  </property>
  <property fmtid="{D5CDD505-2E9C-101B-9397-08002B2CF9AE}" pid="47" name="FSC#FSCIBIS@15.1400:SessionTitle">
    <vt:lpwstr/>
  </property>
  <property fmtid="{D5CDD505-2E9C-101B-9397-08002B2CF9AE}" pid="48" name="FSC#FSCIBIS@15.1400:SessionPrevSessionTitle">
    <vt:lpwstr/>
  </property>
  <property fmtid="{D5CDD505-2E9C-101B-9397-08002B2CF9AE}" pid="49" name="FSC#FSCIBIS@15.1400:SessionFrom">
    <vt:lpwstr/>
  </property>
  <property fmtid="{D5CDD505-2E9C-101B-9397-08002B2CF9AE}" pid="50" name="FSC#FSCIBIS@15.1400:SessionFromTime">
    <vt:lpwstr/>
  </property>
  <property fmtid="{D5CDD505-2E9C-101B-9397-08002B2CF9AE}" pid="51" name="FSC#FSCIBIS@15.1400:SessionPrevSessionFrom">
    <vt:lpwstr/>
  </property>
  <property fmtid="{D5CDD505-2E9C-101B-9397-08002B2CF9AE}" pid="52" name="FSC#FSCIBIS@15.1400:SessionTo">
    <vt:lpwstr/>
  </property>
  <property fmtid="{D5CDD505-2E9C-101B-9397-08002B2CF9AE}" pid="53" name="FSC#FSCIBIS@15.1400:SessionSubmissionDeadline">
    <vt:lpwstr/>
  </property>
  <property fmtid="{D5CDD505-2E9C-101B-9397-08002B2CF9AE}" pid="54" name="FSC#FSCIBIS@15.1400:SessionLink">
    <vt:lpwstr/>
  </property>
  <property fmtid="{D5CDD505-2E9C-101B-9397-08002B2CF9AE}" pid="55" name="FSC#FSCIBIS@15.1400:SessionNumber">
    <vt:lpwstr/>
  </property>
  <property fmtid="{D5CDD505-2E9C-101B-9397-08002B2CF9AE}" pid="56" name="FSC#FSCIBIS@15.1400:SessionContactListPersons">
    <vt:lpwstr>Nicht verfügbar</vt:lpwstr>
  </property>
  <property fmtid="{D5CDD505-2E9C-101B-9397-08002B2CF9AE}" pid="57" name="FSC#FSCIBIS@15.1400:SessionContactListStatus">
    <vt:lpwstr>Nicht verfügbar</vt:lpwstr>
  </property>
  <property fmtid="{D5CDD505-2E9C-101B-9397-08002B2CF9AE}" pid="58" name="FSC#FSCIBIS@15.1400:ArchiveMapGRGNumber">
    <vt:lpwstr/>
  </property>
  <property fmtid="{D5CDD505-2E9C-101B-9397-08002B2CF9AE}" pid="59" name="FSC#FSCIBIS@15.1400:ArchiveMapFinalNumber">
    <vt:lpwstr/>
  </property>
  <property fmtid="{D5CDD505-2E9C-101B-9397-08002B2CF9AE}" pid="60" name="FSC#FSCIBIS@15.1400:ArchiveMapSequentialNumber">
    <vt:lpwstr/>
  </property>
  <property fmtid="{D5CDD505-2E9C-101B-9397-08002B2CF9AE}" pid="61" name="FSC#FSCIBIS@15.1400:ArchiveMapFinalizeDate">
    <vt:lpwstr/>
  </property>
  <property fmtid="{D5CDD505-2E9C-101B-9397-08002B2CF9AE}" pid="62" name="FSC#FSCIBIS@15.1400:ArchiveMapTitle">
    <vt:lpwstr/>
  </property>
  <property fmtid="{D5CDD505-2E9C-101B-9397-08002B2CF9AE}" pid="63" name="FSC#FSCIBIS@15.1400:ArchiveMapBusinessType">
    <vt:lpwstr/>
  </property>
  <property fmtid="{D5CDD505-2E9C-101B-9397-08002B2CF9AE}" pid="64" name="FSC#FSCIBIS@15.1400:ArchiveMapSessionDate">
    <vt:lpwstr/>
  </property>
  <property fmtid="{D5CDD505-2E9C-101B-9397-08002B2CF9AE}" pid="65" name="FSC#FSCIBIS@15.1400:ArchiveMapProtocolNumber">
    <vt:lpwstr/>
  </property>
  <property fmtid="{D5CDD505-2E9C-101B-9397-08002B2CF9AE}" pid="66" name="FSC#FSCIBIS@15.1400:ArchiveMapProtocolPage">
    <vt:lpwstr/>
  </property>
  <property fmtid="{D5CDD505-2E9C-101B-9397-08002B2CF9AE}" pid="67" name="FSC#FSCIBIS@15.1400:GRSequentialNumber">
    <vt:lpwstr>Nicht verfügbar</vt:lpwstr>
  </property>
  <property fmtid="{D5CDD505-2E9C-101B-9397-08002B2CF9AE}" pid="68" name="FSC#FSCIBIS@15.1400:GRBusinessType">
    <vt:lpwstr>Nicht verfügbar</vt:lpwstr>
  </property>
  <property fmtid="{D5CDD505-2E9C-101B-9397-08002B2CF9AE}" pid="69" name="FSC#FSCIBIS@15.1400:GRGRGNumber">
    <vt:lpwstr>Nicht verfügbar</vt:lpwstr>
  </property>
  <property fmtid="{D5CDD505-2E9C-101B-9397-08002B2CF9AE}" pid="70" name="FSC#FSCIBIS@15.1400:GRLegislation">
    <vt:lpwstr>Nicht verfügbar</vt:lpwstr>
  </property>
  <property fmtid="{D5CDD505-2E9C-101B-9397-08002B2CF9AE}" pid="71" name="FSC#FSCIBIS@15.1400:GREntryDate">
    <vt:lpwstr>Nicht verfügbar</vt:lpwstr>
  </property>
  <property fmtid="{D5CDD505-2E9C-101B-9397-08002B2CF9AE}" pid="72" name="FSC#LOCALSW@2103.100:TopLevelSubfileAddress">
    <vt:lpwstr>COO.2103.100.7.1821840</vt:lpwstr>
  </property>
  <property fmtid="{D5CDD505-2E9C-101B-9397-08002B2CF9AE}" pid="73" name="FSC#LOCALSW@2103.100:TGDOSREI">
    <vt:lpwstr>03.01.2024</vt:lpwstr>
  </property>
  <property fmtid="{D5CDD505-2E9C-101B-9397-08002B2CF9AE}" pid="74" name="FSC#COOELAK@1.1001:Subject">
    <vt:lpwstr/>
  </property>
  <property fmtid="{D5CDD505-2E9C-101B-9397-08002B2CF9AE}" pid="75" name="FSC#COOELAK@1.1001:FileReference">
    <vt:lpwstr>DEK/03.01.2024/2024/00041</vt:lpwstr>
  </property>
  <property fmtid="{D5CDD505-2E9C-101B-9397-08002B2CF9AE}" pid="76" name="FSC#COOELAK@1.1001:FileRefYear">
    <vt:lpwstr>2024</vt:lpwstr>
  </property>
  <property fmtid="{D5CDD505-2E9C-101B-9397-08002B2CF9AE}" pid="77" name="FSC#COOELAK@1.1001:FileRefOrdinal">
    <vt:lpwstr>41</vt:lpwstr>
  </property>
  <property fmtid="{D5CDD505-2E9C-101B-9397-08002B2CF9AE}" pid="78" name="FSC#COOELAK@1.1001:FileRefOU">
    <vt:lpwstr>DEK</vt:lpwstr>
  </property>
  <property fmtid="{D5CDD505-2E9C-101B-9397-08002B2CF9AE}" pid="79" name="FSC#COOELAK@1.1001:Organization">
    <vt:lpwstr/>
  </property>
  <property fmtid="{D5CDD505-2E9C-101B-9397-08002B2CF9AE}" pid="80" name="FSC#COOELAK@1.1001:Owner">
    <vt:lpwstr>Wiesmann Karin</vt:lpwstr>
  </property>
  <property fmtid="{D5CDD505-2E9C-101B-9397-08002B2CF9AE}" pid="81" name="FSC#COOELAK@1.1001:OwnerExtension">
    <vt:lpwstr/>
  </property>
  <property fmtid="{D5CDD505-2E9C-101B-9397-08002B2CF9AE}" pid="82" name="FSC#COOELAK@1.1001:OwnerFaxExtension">
    <vt:lpwstr/>
  </property>
  <property fmtid="{D5CDD505-2E9C-101B-9397-08002B2CF9AE}" pid="83" name="FSC#COOELAK@1.1001:DispatchedBy">
    <vt:lpwstr/>
  </property>
  <property fmtid="{D5CDD505-2E9C-101B-9397-08002B2CF9AE}" pid="84" name="FSC#COOELAK@1.1001:DispatchedAt">
    <vt:lpwstr/>
  </property>
  <property fmtid="{D5CDD505-2E9C-101B-9397-08002B2CF9AE}" pid="85" name="FSC#COOELAK@1.1001:ApprovedBy">
    <vt:lpwstr/>
  </property>
  <property fmtid="{D5CDD505-2E9C-101B-9397-08002B2CF9AE}" pid="86" name="FSC#COOELAK@1.1001:ApprovedAt">
    <vt:lpwstr/>
  </property>
  <property fmtid="{D5CDD505-2E9C-101B-9397-08002B2CF9AE}" pid="87" name="FSC#COOELAK@1.1001:Department">
    <vt:lpwstr>Generalsekretariat DEK (DEK)</vt:lpwstr>
  </property>
  <property fmtid="{D5CDD505-2E9C-101B-9397-08002B2CF9AE}" pid="88" name="FSC#COOELAK@1.1001:CreatedAt">
    <vt:lpwstr>07.06.2024</vt:lpwstr>
  </property>
  <property fmtid="{D5CDD505-2E9C-101B-9397-08002B2CF9AE}" pid="89" name="FSC#COOELAK@1.1001:OU">
    <vt:lpwstr>Generalsekretariat DEK (DEK)</vt:lpwstr>
  </property>
  <property fmtid="{D5CDD505-2E9C-101B-9397-08002B2CF9AE}" pid="90" name="FSC#COOELAK@1.1001:Priority">
    <vt:lpwstr> ()</vt:lpwstr>
  </property>
  <property fmtid="{D5CDD505-2E9C-101B-9397-08002B2CF9AE}" pid="91" name="FSC#COOELAK@1.1001:ObjBarCode">
    <vt:lpwstr>COO.2103.100.2.12596637</vt:lpwstr>
  </property>
  <property fmtid="{D5CDD505-2E9C-101B-9397-08002B2CF9AE}" pid="92" name="FSC#COOELAK@1.1001:RefBarCode">
    <vt:lpwstr>*COO.2103.100.7.1821840*</vt:lpwstr>
  </property>
  <property fmtid="{D5CDD505-2E9C-101B-9397-08002B2CF9AE}" pid="93" name="FSC#COOELAK@1.1001:FileRefBarCode">
    <vt:lpwstr>*DEK/03.01.2024/2024/00041*</vt:lpwstr>
  </property>
  <property fmtid="{D5CDD505-2E9C-101B-9397-08002B2CF9AE}" pid="94" name="FSC#COOELAK@1.1001:ExternalRef">
    <vt:lpwstr/>
  </property>
  <property fmtid="{D5CDD505-2E9C-101B-9397-08002B2CF9AE}" pid="95" name="FSC#COOELAK@1.1001:IncomingNumber">
    <vt:lpwstr/>
  </property>
  <property fmtid="{D5CDD505-2E9C-101B-9397-08002B2CF9AE}" pid="96" name="FSC#COOELAK@1.1001:IncomingSubject">
    <vt:lpwstr/>
  </property>
  <property fmtid="{D5CDD505-2E9C-101B-9397-08002B2CF9AE}" pid="97" name="FSC#COOELAK@1.1001:ProcessResponsible">
    <vt:lpwstr/>
  </property>
  <property fmtid="{D5CDD505-2E9C-101B-9397-08002B2CF9AE}" pid="98" name="FSC#COOELAK@1.1001:ProcessResponsiblePhone">
    <vt:lpwstr/>
  </property>
  <property fmtid="{D5CDD505-2E9C-101B-9397-08002B2CF9AE}" pid="99" name="FSC#COOELAK@1.1001:ProcessResponsibleMail">
    <vt:lpwstr/>
  </property>
  <property fmtid="{D5CDD505-2E9C-101B-9397-08002B2CF9AE}" pid="100" name="FSC#COOELAK@1.1001:ProcessResponsibleFax">
    <vt:lpwstr/>
  </property>
  <property fmtid="{D5CDD505-2E9C-101B-9397-08002B2CF9AE}" pid="101" name="FSC#COOELAK@1.1001:ApproverFirstName">
    <vt:lpwstr/>
  </property>
  <property fmtid="{D5CDD505-2E9C-101B-9397-08002B2CF9AE}" pid="102" name="FSC#COOELAK@1.1001:ApproverSurName">
    <vt:lpwstr/>
  </property>
  <property fmtid="{D5CDD505-2E9C-101B-9397-08002B2CF9AE}" pid="103" name="FSC#COOELAK@1.1001:ApproverTitle">
    <vt:lpwstr/>
  </property>
  <property fmtid="{D5CDD505-2E9C-101B-9397-08002B2CF9AE}" pid="104" name="FSC#COOELAK@1.1001:ExternalDate">
    <vt:lpwstr/>
  </property>
  <property fmtid="{D5CDD505-2E9C-101B-9397-08002B2CF9AE}" pid="105" name="FSC#COOELAK@1.1001:SettlementApprovedAt">
    <vt:lpwstr/>
  </property>
  <property fmtid="{D5CDD505-2E9C-101B-9397-08002B2CF9AE}" pid="106" name="FSC#COOELAK@1.1001:BaseNumber">
    <vt:lpwstr>03.01.2024</vt:lpwstr>
  </property>
  <property fmtid="{D5CDD505-2E9C-101B-9397-08002B2CF9AE}" pid="107" name="FSC#COOELAK@1.1001:CurrentUserRolePos">
    <vt:lpwstr>Dep. GS/Controller</vt:lpwstr>
  </property>
  <property fmtid="{D5CDD505-2E9C-101B-9397-08002B2CF9AE}" pid="108" name="FSC#COOELAK@1.1001:CurrentUserEmail">
    <vt:lpwstr>karin.wiesmann@tg.ch</vt:lpwstr>
  </property>
  <property fmtid="{D5CDD505-2E9C-101B-9397-08002B2CF9AE}" pid="109" name="FSC#ELAKGOV@1.1001:PersonalSubjGender">
    <vt:lpwstr/>
  </property>
  <property fmtid="{D5CDD505-2E9C-101B-9397-08002B2CF9AE}" pid="110" name="FSC#ELAKGOV@1.1001:PersonalSubjFirstName">
    <vt:lpwstr/>
  </property>
  <property fmtid="{D5CDD505-2E9C-101B-9397-08002B2CF9AE}" pid="111" name="FSC#ELAKGOV@1.1001:PersonalSubjSurName">
    <vt:lpwstr/>
  </property>
  <property fmtid="{D5CDD505-2E9C-101B-9397-08002B2CF9AE}" pid="112" name="FSC#ELAKGOV@1.1001:PersonalSubjSalutation">
    <vt:lpwstr/>
  </property>
  <property fmtid="{D5CDD505-2E9C-101B-9397-08002B2CF9AE}" pid="113" name="FSC#ELAKGOV@1.1001:PersonalSubjAddress">
    <vt:lpwstr/>
  </property>
  <property fmtid="{D5CDD505-2E9C-101B-9397-08002B2CF9AE}" pid="114" name="FSC#ATSTATECFG@1.1001:Office">
    <vt:lpwstr/>
  </property>
  <property fmtid="{D5CDD505-2E9C-101B-9397-08002B2CF9AE}" pid="115" name="FSC#ATSTATECFG@1.1001:Agent">
    <vt:lpwstr>Karin Wiesmann</vt:lpwstr>
  </property>
  <property fmtid="{D5CDD505-2E9C-101B-9397-08002B2CF9AE}" pid="116" name="FSC#ATSTATECFG@1.1001:AgentPhone">
    <vt:lpwstr/>
  </property>
  <property fmtid="{D5CDD505-2E9C-101B-9397-08002B2CF9AE}" pid="117" name="FSC#ATSTATECFG@1.1001:DepartmentFax">
    <vt:lpwstr/>
  </property>
  <property fmtid="{D5CDD505-2E9C-101B-9397-08002B2CF9AE}" pid="118" name="FSC#ATSTATECFG@1.1001:DepartmentEmail">
    <vt:lpwstr>dek@tg.ch</vt:lpwstr>
  </property>
  <property fmtid="{D5CDD505-2E9C-101B-9397-08002B2CF9AE}" pid="119" name="FSC#ATSTATECFG@1.1001:SubfileDate">
    <vt:lpwstr>02.02.2024</vt:lpwstr>
  </property>
  <property fmtid="{D5CDD505-2E9C-101B-9397-08002B2CF9AE}" pid="120" name="FSC#ATSTATECFG@1.1001:SubfileSubject">
    <vt:lpwstr/>
  </property>
  <property fmtid="{D5CDD505-2E9C-101B-9397-08002B2CF9AE}" pid="121" name="FSC#ATSTATECFG@1.1001:DepartmentZipCode">
    <vt:lpwstr>8510</vt:lpwstr>
  </property>
  <property fmtid="{D5CDD505-2E9C-101B-9397-08002B2CF9AE}" pid="122" name="FSC#ATSTATECFG@1.1001:DepartmentCountry">
    <vt:lpwstr>Schweiz</vt:lpwstr>
  </property>
  <property fmtid="{D5CDD505-2E9C-101B-9397-08002B2CF9AE}" pid="123" name="FSC#ATSTATECFG@1.1001:DepartmentCity">
    <vt:lpwstr>Frauenfeld</vt:lpwstr>
  </property>
  <property fmtid="{D5CDD505-2E9C-101B-9397-08002B2CF9AE}" pid="124" name="FSC#ATSTATECFG@1.1001:DepartmentStreet">
    <vt:lpwstr>Schlossmühlestr. 9</vt:lpwstr>
  </property>
  <property fmtid="{D5CDD505-2E9C-101B-9397-08002B2CF9AE}" pid="125" name="FSC#CCAPRECONFIGG@15.1001:DepartmentON">
    <vt:lpwstr/>
  </property>
  <property fmtid="{D5CDD505-2E9C-101B-9397-08002B2CF9AE}" pid="126" name="FSC#CCAPRECONFIGG@15.1001:DepartmentWebsite">
    <vt:lpwstr/>
  </property>
  <property fmtid="{D5CDD505-2E9C-101B-9397-08002B2CF9AE}" pid="127" name="FSC#ATSTATECFG@1.1001:DepartmentDVR">
    <vt:lpwstr/>
  </property>
  <property fmtid="{D5CDD505-2E9C-101B-9397-08002B2CF9AE}" pid="128" name="FSC#ATSTATECFG@1.1001:DepartmentUID">
    <vt:lpwstr>4010</vt:lpwstr>
  </property>
  <property fmtid="{D5CDD505-2E9C-101B-9397-08002B2CF9AE}" pid="129" name="FSC#ATSTATECFG@1.1001:SubfileReference">
    <vt:lpwstr>005</vt:lpwstr>
  </property>
  <property fmtid="{D5CDD505-2E9C-101B-9397-08002B2CF9AE}" pid="130" name="FSC#ATSTATECFG@1.1001:Clause">
    <vt:lpwstr/>
  </property>
  <property fmtid="{D5CDD505-2E9C-101B-9397-08002B2CF9AE}" pid="131" name="FSC#ATSTATECFG@1.1001:ApprovedSignature">
    <vt:lpwstr/>
  </property>
  <property fmtid="{D5CDD505-2E9C-101B-9397-08002B2CF9AE}" pid="132" name="FSC#ATSTATECFG@1.1001:BankAccount">
    <vt:lpwstr/>
  </property>
  <property fmtid="{D5CDD505-2E9C-101B-9397-08002B2CF9AE}" pid="133" name="FSC#ATSTATECFG@1.1001:BankAccountOwner">
    <vt:lpwstr/>
  </property>
  <property fmtid="{D5CDD505-2E9C-101B-9397-08002B2CF9AE}" pid="134" name="FSC#ATSTATECFG@1.1001:BankInstitute">
    <vt:lpwstr/>
  </property>
  <property fmtid="{D5CDD505-2E9C-101B-9397-08002B2CF9AE}" pid="135" name="FSC#ATSTATECFG@1.1001:BankAccountID">
    <vt:lpwstr/>
  </property>
  <property fmtid="{D5CDD505-2E9C-101B-9397-08002B2CF9AE}" pid="136" name="FSC#ATSTATECFG@1.1001:BankAccountIBAN">
    <vt:lpwstr/>
  </property>
  <property fmtid="{D5CDD505-2E9C-101B-9397-08002B2CF9AE}" pid="137" name="FSC#ATSTATECFG@1.1001:BankAccountBIC">
    <vt:lpwstr/>
  </property>
  <property fmtid="{D5CDD505-2E9C-101B-9397-08002B2CF9AE}" pid="138" name="FSC#ATSTATECFG@1.1001:BankName">
    <vt:lpwstr/>
  </property>
  <property fmtid="{D5CDD505-2E9C-101B-9397-08002B2CF9AE}" pid="139" name="FSC#COOELAK@1.1001:ObjectAddressees">
    <vt:lpwstr/>
  </property>
  <property fmtid="{D5CDD505-2E9C-101B-9397-08002B2CF9AE}" pid="140" name="FSC#COOELAK@1.1001:replyreference">
    <vt:lpwstr/>
  </property>
  <property fmtid="{D5CDD505-2E9C-101B-9397-08002B2CF9AE}" pid="141" name="FSC#COOELAK@1.1001:OfficeHours">
    <vt:lpwstr/>
  </property>
  <property fmtid="{D5CDD505-2E9C-101B-9397-08002B2CF9AE}" pid="142" name="FSC#COOSYSTEM@1.1:Container">
    <vt:lpwstr>COO.2103.100.2.12596637</vt:lpwstr>
  </property>
  <property fmtid="{D5CDD505-2E9C-101B-9397-08002B2CF9AE}" pid="143" name="FSC#LOCALSW@2103.100:User_Login_red">
    <vt:lpwstr>dekwie@TG.CH_x000d_
karin.wiesmann@tg.ch_x000d_
TG\dekwie</vt:lpwstr>
  </property>
  <property fmtid="{D5CDD505-2E9C-101B-9397-08002B2CF9AE}" pid="144" name="FSC#FSCFOLIO@1.1001:docpropproject">
    <vt:lpwstr/>
  </property>
</Properties>
</file>