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B4B37FDA-9FD4-4EE7-B420-792C5D0740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<sst xmlns="http://schemas.openxmlformats.org/spreadsheetml/2006/main" count="326" uniqueCount="144">
  <si>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</si>
  <si>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</si>
  <si>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</si>
  <si>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</si>
  <si>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</si>
  <si>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</si>
  <si>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</si>
  <si>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</si>
  <si>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</si>
  <si>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</si>
  <si>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</si>
  <si>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</si>
  <si>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</si>
  <si>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</si>
  <si>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</si>
  <si>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</si>
  <si>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</si>
  <si>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</si>
  <si>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</si>
  <si>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</si>
  <si>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</si>
  <si>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</si>
  <si>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</si>
  <si>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</si>
  <si>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</si>
  <si>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</si>
  <si>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</si>
  <si>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</si>
  <si>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</si>
  <si>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</si>
  <si>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</si>
  <si>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</si>
  <si>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</si>
  <si>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</si>
  <si>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</si>
  <si>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</si>
  <si>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</si>
  <si>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</si>
  <si>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</si>
  <si>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</si>
  <si>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</si>
  <si>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</si>
  <si>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</si>
  <si>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</si>
  <si>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</si>
  <si>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</si>
  <si>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</si>
  <si>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</si>
  <si>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</si>
  <si>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</si>
  <si>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</si>
  <si>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</si>
  <si>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</si>
  <si>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</si>
  <si>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</si>
  <si>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</si>
  <si>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</si>
  <si>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</si>
  <si>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</si>
  <si>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</si>
  <si>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</si>
  <si>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</si>
  <si>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</si>
  <si>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</si>
  <si>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</si>
  <si>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</si>
  <si>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</si>
  <si>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</si>
  <si>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</si>
  <si>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</si>
  <si>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</si>
  <si>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</si>
  <si>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</si>
  <si>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</si>
  <si>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</si>
  <si>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</si>
  <si>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</si>
  <si>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</si>
  <si>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</si>
  <si>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</si>
  <si>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</si>
  <si>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</si>
  <si>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</si>
  <si>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</si>
  <si>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</si>
  <si>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</si>
  <si>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</si>
  <si>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</si>
  <si>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</si>
  <si>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</si>
  <si>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</si>
  <si>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</si>
  <si>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</si>
  <si>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</si>
  <si>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</si>
  <si>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</si>
  <si>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</si>
  <si>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</si>
  <si>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</si>
  <si>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</si>
  <si>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</si>
  <si>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</si>
  <si>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</si>
  <si>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</si>
  <si>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</si>
  <si>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</si>
  <si>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</si>
  <si>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</si>
  <si>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</si>
  <si>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</si>
  <si>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</si>
  <si>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</si>
  <si>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</si>
  <si>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</si>
  <si>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</si>
  <si>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</si>
  <si>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 xml:space="preserve">tatsächlich erhaltene Gelder </t>
  </si>
  <si>
    <t xml:space="preserve">Betrag gemäss Geschäftsbericht </t>
  </si>
  <si>
    <t>Erhaltene Mittel und Gesamtausgaben 2023</t>
  </si>
  <si>
    <t>Gesamtausgaben Kanton 2023</t>
  </si>
  <si>
    <t>Fondsbestand am 01.01.2023</t>
  </si>
  <si>
    <t>Frei verfügbares Fondsvermögen am 01.01.2023</t>
  </si>
  <si>
    <t>Fondsbestand am 31.12.2023</t>
  </si>
  <si>
    <t>Frei verfügbares Fondsvermögen am 31.12.2023</t>
  </si>
  <si>
    <t xml:space="preserve">Januar: 9'200'000 CHF (1/4 aus dem Reingewinn 2021)
Mai: 10'000'000 CHF (ca. 1/4 aus dem Reingewinn 2022, geschätzter Anspruch) 
August: 10'400'000 CHF (1/4 aus dem Reingewinn 2022) 
September: 10'400'000 CHF (1/4 aus dem Reingewinn 2022) 
Total ausgeschüttet 2023 = 9.2 Mio + 10.0 Mio. + 10.4 Mio. + 10.4 Mio = 40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</si>
  <si>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</si>
  <si>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Appenzell Ausserrhoden</t>
  </si>
  <si>
    <t xml:space="preserve">Lotteriefondsverwaltung </t>
  </si>
  <si>
    <t>Departement Finanzen</t>
  </si>
  <si>
    <t>Obstmarkt</t>
  </si>
  <si>
    <t>Herisau</t>
  </si>
  <si>
    <t>www.ar.ch</t>
  </si>
  <si>
    <t>bGS 955.321 - Verordnung über die Zuweisung und Verwendung der Reingewinne aus Grossspielen (Lotteriefondsverordnung; LoFV); bGS 420.1 - Kulturförderungsgesetz; bGS 420.11 - Kulturförderungsverordnung; SR 442.15 - Covid-19-Kulurverordnung; bGS 612.3 - Verordnung zur Verwendung der kantonalen Sportfondsgelder (Sportfondsverordnung)</t>
  </si>
  <si>
    <t>Lotteriefonds</t>
  </si>
  <si>
    <t>Sportfonds</t>
  </si>
  <si>
    <t>Kulturfonds</t>
  </si>
  <si>
    <t>Finanzkontrolle Appenzell Ausserrhoden, Kasernenstrasse 4, 9102 Herisau</t>
  </si>
  <si>
    <t>Departement Bildung und Kultur</t>
  </si>
  <si>
    <t>ab 5000</t>
  </si>
  <si>
    <t>Amt für Kultur</t>
  </si>
  <si>
    <t>ab 10'000</t>
  </si>
  <si>
    <t>Transformationsprojekte: Vorsteher Departement Bildung und Kultur</t>
  </si>
  <si>
    <t>Lotteriefonds: Medienmitteilungen und Publikation auf Homepage unter: https://www.ar.ch/verwaltung/departement-finanzen/departementssekretariat/lotteriefonds/; Kulturfonds: Publikation der Förderung im Kulturblatt "Obacht Kultur; Sportfonds: Publikation im Amtsblatt</t>
  </si>
  <si>
    <t>Zinsen Fr. 24'331; Kantonsbeitrag Fr. 500'528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</si>
</sst>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1765412</c:v>
                </c:pt>
                <c:pt idx="1">
                  <c:v>10000</c:v>
                </c:pt>
                <c:pt idx="2">
                  <c:v>106998</c:v>
                </c:pt>
                <c:pt idx="3">
                  <c:v>5200</c:v>
                </c:pt>
                <c:pt idx="4">
                  <c:v>76500</c:v>
                </c:pt>
                <c:pt idx="5">
                  <c:v>98000</c:v>
                </c:pt>
                <c:pt idx="6">
                  <c:v>130000</c:v>
                </c:pt>
                <c:pt idx="7">
                  <c:v>703079</c:v>
                </c:pt>
                <c:pt idx="8">
                  <c:v>129235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266700</xdr:rowOff>
        </xdr:from>
        <xdr:to>
          <xdr:col>25</xdr:col>
          <xdr:colOff>38100</xdr:colOff>
          <xdr:row>25</xdr:row>
          <xdr:rowOff>47625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38100</xdr:colOff>
          <xdr:row>24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24</xdr:row>
          <xdr:rowOff>47625</xdr:rowOff>
        </xdr:from>
        <xdr:to>
          <xdr:col>25</xdr:col>
          <xdr:colOff>238125</xdr:colOff>
          <xdr:row>25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77EA-C11B-4E19-A2F7-F940178D841D}">
  <sheetPr>
    <pageSetUpPr fitToPage="1"/>
  </sheetPr>
  <dimension ref="A1:AF196"/>
  <sheetViews>
    <sheetView tabSelected="1" zoomScaleNormal="100" zoomScaleSheetLayoutView="80" workbookViewId="0">
      <selection activeCell="F25" sqref="F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6" t="s">
        <v>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2" t="s">
        <v>126</v>
      </c>
      <c r="F6" s="193"/>
      <c r="G6" s="193"/>
      <c r="H6" s="194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190"/>
      <c r="G7" s="190"/>
      <c r="H7" s="191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190"/>
      <c r="G8" s="190"/>
      <c r="H8" s="191"/>
      <c r="I8" s="1"/>
      <c r="J8" s="3"/>
      <c r="K8" s="3"/>
      <c r="L8" s="167"/>
      <c r="M8" s="198" t="s">
        <v>132</v>
      </c>
      <c r="N8" s="199"/>
      <c r="O8" s="199"/>
      <c r="P8" s="199"/>
      <c r="Q8" s="199"/>
      <c r="R8" s="199"/>
      <c r="S8" s="199"/>
      <c r="T8" s="200"/>
      <c r="U8" s="1"/>
      <c r="V8" s="1"/>
      <c r="W8" s="34"/>
      <c r="X8" s="195" t="s">
        <v>55</v>
      </c>
      <c r="Y8" s="195"/>
      <c r="Z8" s="195"/>
      <c r="AA8" s="126">
        <v>3306864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190"/>
      <c r="G9" s="190"/>
      <c r="H9" s="191"/>
      <c r="I9" s="1"/>
      <c r="J9" s="3"/>
      <c r="K9" s="3"/>
      <c r="L9" s="167"/>
      <c r="M9" s="201"/>
      <c r="N9" s="202"/>
      <c r="O9" s="202"/>
      <c r="P9" s="202"/>
      <c r="Q9" s="202"/>
      <c r="R9" s="202"/>
      <c r="S9" s="202"/>
      <c r="T9" s="203"/>
      <c r="U9" s="1"/>
      <c r="V9" s="1"/>
      <c r="W9" s="34"/>
      <c r="X9" s="207" t="s">
        <v>109</v>
      </c>
      <c r="Y9" s="208"/>
      <c r="Z9" s="209"/>
      <c r="AA9" s="135">
        <v>116500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3</v>
      </c>
      <c r="F10" s="190"/>
      <c r="G10" s="190"/>
      <c r="H10" s="191"/>
      <c r="I10" s="1"/>
      <c r="J10" s="3"/>
      <c r="K10" s="3"/>
      <c r="L10" s="167"/>
      <c r="M10" s="201"/>
      <c r="N10" s="202"/>
      <c r="O10" s="202"/>
      <c r="P10" s="202"/>
      <c r="Q10" s="202"/>
      <c r="R10" s="202"/>
      <c r="S10" s="202"/>
      <c r="T10" s="203"/>
      <c r="U10" s="34"/>
      <c r="V10" s="1"/>
      <c r="W10" s="34"/>
      <c r="X10" s="210" t="s">
        <v>70</v>
      </c>
      <c r="Y10" s="211"/>
      <c r="Z10" s="212"/>
      <c r="AA10" s="162">
        <v>524859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190"/>
      <c r="G11" s="190"/>
      <c r="H11" s="191"/>
      <c r="I11" s="1"/>
      <c r="J11" s="3"/>
      <c r="K11" s="3"/>
      <c r="L11" s="167"/>
      <c r="M11" s="204"/>
      <c r="N11" s="205"/>
      <c r="O11" s="205"/>
      <c r="P11" s="205"/>
      <c r="Q11" s="205"/>
      <c r="R11" s="205"/>
      <c r="S11" s="205"/>
      <c r="T11" s="206"/>
      <c r="U11" s="34"/>
      <c r="V11" s="1"/>
      <c r="W11" s="1"/>
      <c r="X11" s="195" t="s">
        <v>119</v>
      </c>
      <c r="Y11" s="195"/>
      <c r="Z11" s="195"/>
      <c r="AA11" s="123">
        <f>AB121+AA9-AA10</f>
        <v>2616065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192">
        <v>9102</v>
      </c>
      <c r="F12" s="193"/>
      <c r="G12" s="193"/>
      <c r="H12" s="194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195" t="s">
        <v>16</v>
      </c>
      <c r="Y12" s="195"/>
      <c r="Z12" s="195"/>
      <c r="AA12" s="123">
        <f>AA8-AA11</f>
        <v>690799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192" t="s">
        <v>130</v>
      </c>
      <c r="F13" s="193"/>
      <c r="G13" s="193"/>
      <c r="H13" s="194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213" t="s">
        <v>131</v>
      </c>
      <c r="F14" s="193"/>
      <c r="G14" s="193"/>
      <c r="H14" s="194"/>
      <c r="I14" s="1"/>
      <c r="J14" s="3"/>
      <c r="K14" s="3"/>
      <c r="L14" s="167"/>
      <c r="M14" s="198" t="s">
        <v>142</v>
      </c>
      <c r="N14" s="199"/>
      <c r="O14" s="199"/>
      <c r="P14" s="199"/>
      <c r="Q14" s="199"/>
      <c r="R14" s="199"/>
      <c r="S14" s="199"/>
      <c r="T14" s="200"/>
      <c r="U14" s="1"/>
      <c r="V14" s="1"/>
      <c r="W14" s="1"/>
      <c r="X14" s="214" t="s">
        <v>114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09"/>
      <c r="D15" s="5"/>
      <c r="E15" s="215"/>
      <c r="F15" s="216"/>
      <c r="G15" s="216"/>
      <c r="H15" s="217"/>
      <c r="I15" s="1"/>
      <c r="J15" s="3"/>
      <c r="K15" s="3"/>
      <c r="L15" s="167"/>
      <c r="M15" s="201"/>
      <c r="N15" s="202"/>
      <c r="O15" s="202"/>
      <c r="P15" s="202"/>
      <c r="Q15" s="202"/>
      <c r="R15" s="202"/>
      <c r="S15" s="202"/>
      <c r="T15" s="203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215"/>
      <c r="F16" s="216"/>
      <c r="G16" s="216"/>
      <c r="H16" s="217"/>
      <c r="I16" s="1"/>
      <c r="J16" s="3"/>
      <c r="K16" s="3"/>
      <c r="L16" s="167"/>
      <c r="M16" s="201"/>
      <c r="N16" s="202"/>
      <c r="O16" s="202"/>
      <c r="P16" s="202"/>
      <c r="Q16" s="202"/>
      <c r="R16" s="202"/>
      <c r="S16" s="202"/>
      <c r="T16" s="203"/>
      <c r="U16" s="1"/>
      <c r="V16" s="1"/>
      <c r="W16" s="117"/>
      <c r="X16" s="221" t="s">
        <v>143</v>
      </c>
      <c r="Y16" s="222"/>
      <c r="Z16" s="222"/>
      <c r="AA16" s="223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215"/>
      <c r="F17" s="216"/>
      <c r="G17" s="216"/>
      <c r="H17" s="217"/>
      <c r="I17" s="1"/>
      <c r="J17" s="3"/>
      <c r="K17" s="3"/>
      <c r="L17" s="167"/>
      <c r="M17" s="204"/>
      <c r="N17" s="205"/>
      <c r="O17" s="205"/>
      <c r="P17" s="205"/>
      <c r="Q17" s="205"/>
      <c r="R17" s="205"/>
      <c r="S17" s="205"/>
      <c r="T17" s="206"/>
      <c r="U17" s="34"/>
      <c r="V17" s="1"/>
      <c r="W17" s="117"/>
      <c r="X17" s="224"/>
      <c r="Y17" s="225"/>
      <c r="Z17" s="225"/>
      <c r="AA17" s="226"/>
      <c r="AB17" s="1"/>
      <c r="AC17" s="1"/>
      <c r="AD17" s="1"/>
    </row>
    <row r="18" spans="1:30" ht="15.75" x14ac:dyDescent="0.25">
      <c r="A18" s="1"/>
      <c r="B18" s="6"/>
      <c r="C18" s="109"/>
      <c r="D18" s="5"/>
      <c r="E18" s="215"/>
      <c r="F18" s="216"/>
      <c r="G18" s="216"/>
      <c r="H18" s="217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7"/>
      <c r="Y18" s="228"/>
      <c r="Z18" s="228"/>
      <c r="AA18" s="229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215"/>
      <c r="F19" s="216"/>
      <c r="G19" s="216"/>
      <c r="H19" s="217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215"/>
      <c r="F20" s="216"/>
      <c r="G20" s="216"/>
      <c r="H20" s="217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18" t="s">
        <v>115</v>
      </c>
      <c r="Y20" s="219"/>
      <c r="Z20" s="219"/>
      <c r="AA20" s="21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215"/>
      <c r="F21" s="216"/>
      <c r="G21" s="216"/>
      <c r="H21" s="217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219"/>
      <c r="Y21" s="219"/>
      <c r="Z21" s="219"/>
      <c r="AA21" s="21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19"/>
      <c r="Y22" s="219"/>
      <c r="Z22" s="219"/>
      <c r="AA22" s="21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19"/>
      <c r="Y23" s="219"/>
      <c r="Z23" s="219"/>
      <c r="AA23" s="21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220" t="s">
        <v>116</v>
      </c>
      <c r="Y24" s="220"/>
      <c r="Z24" s="220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220" t="s">
        <v>117</v>
      </c>
      <c r="Y25" s="220"/>
      <c r="Z25" s="220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230" t="s">
        <v>125</v>
      </c>
      <c r="Y27" s="214"/>
      <c r="Z27" s="214"/>
      <c r="AA27" s="214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214"/>
      <c r="Y28" s="214"/>
      <c r="Z28" s="214"/>
      <c r="AA28" s="214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214"/>
      <c r="Y29" s="214"/>
      <c r="Z29" s="214"/>
      <c r="AA29" s="214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214"/>
      <c r="Y30" s="214"/>
      <c r="Z30" s="214"/>
      <c r="AA30" s="214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221"/>
      <c r="Y31" s="222"/>
      <c r="Z31" s="222"/>
      <c r="AA31" s="223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224"/>
      <c r="Y32" s="225"/>
      <c r="Z32" s="225"/>
      <c r="AA32" s="226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224"/>
      <c r="Y33" s="225"/>
      <c r="Z33" s="225"/>
      <c r="AA33" s="226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224"/>
      <c r="Y34" s="225"/>
      <c r="Z34" s="225"/>
      <c r="AA34" s="22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4"/>
      <c r="Y35" s="225"/>
      <c r="Z35" s="225"/>
      <c r="AA35" s="22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7"/>
      <c r="Y36" s="228"/>
      <c r="Z36" s="228"/>
      <c r="AA36" s="229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2"/>
      <c r="N39" s="243"/>
      <c r="O39" s="243"/>
      <c r="P39" s="243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7" t="s">
        <v>62</v>
      </c>
      <c r="D40" s="237"/>
      <c r="E40" s="237"/>
      <c r="F40" s="237"/>
      <c r="G40" s="237"/>
      <c r="H40" s="237"/>
      <c r="I40" s="237"/>
      <c r="J40" s="237"/>
      <c r="K40" s="49"/>
      <c r="L40" s="49"/>
      <c r="M40" s="238"/>
      <c r="N40" s="239"/>
      <c r="O40" s="239"/>
      <c r="P40" s="239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40"/>
      <c r="F41" s="240"/>
      <c r="G41" s="240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41" t="s">
        <v>51</v>
      </c>
      <c r="D42" s="241"/>
      <c r="E42" s="120" t="s">
        <v>133</v>
      </c>
      <c r="F42" s="42"/>
      <c r="G42" s="231"/>
      <c r="H42" s="231"/>
      <c r="I42" s="96"/>
      <c r="J42" s="96"/>
      <c r="K42" s="96"/>
      <c r="L42" s="80"/>
      <c r="M42" s="93"/>
      <c r="N42" s="169"/>
      <c r="O42" s="80"/>
      <c r="P42" s="80"/>
      <c r="Q42" s="241" t="s">
        <v>51</v>
      </c>
      <c r="R42" s="241"/>
      <c r="S42" s="120" t="s">
        <v>135</v>
      </c>
      <c r="T42" s="34"/>
      <c r="U42" s="42"/>
      <c r="V42" s="231"/>
      <c r="W42" s="231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232" t="s">
        <v>120</v>
      </c>
      <c r="D43" s="232"/>
      <c r="E43" s="120">
        <v>2211889.2799999998</v>
      </c>
      <c r="F43" s="42"/>
      <c r="G43" s="231"/>
      <c r="H43" s="231"/>
      <c r="I43" s="96"/>
      <c r="J43" s="96"/>
      <c r="K43" s="96"/>
      <c r="L43" s="80"/>
      <c r="M43" s="93"/>
      <c r="N43" s="169"/>
      <c r="O43" s="80"/>
      <c r="P43" s="80"/>
      <c r="Q43" s="233" t="s">
        <v>120</v>
      </c>
      <c r="R43" s="234"/>
      <c r="S43" s="120">
        <v>959655.93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235" t="s">
        <v>121</v>
      </c>
      <c r="D44" s="235"/>
      <c r="E44" s="120">
        <v>2211889</v>
      </c>
      <c r="F44" s="34"/>
      <c r="G44" s="231"/>
      <c r="H44" s="231"/>
      <c r="I44" s="96"/>
      <c r="J44" s="96"/>
      <c r="K44" s="96"/>
      <c r="L44" s="80"/>
      <c r="M44" s="66"/>
      <c r="N44" s="169"/>
      <c r="O44" s="80"/>
      <c r="P44" s="80"/>
      <c r="Q44" s="236" t="s">
        <v>121</v>
      </c>
      <c r="R44" s="236"/>
      <c r="S44" s="120">
        <v>813806</v>
      </c>
      <c r="T44" s="80"/>
      <c r="U44" s="42"/>
      <c r="V44" s="231"/>
      <c r="W44" s="231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232" t="s">
        <v>122</v>
      </c>
      <c r="D45" s="232"/>
      <c r="E45" s="121">
        <v>2744580.21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233" t="s">
        <v>122</v>
      </c>
      <c r="R45" s="234"/>
      <c r="S45" s="120">
        <v>1219843.3600000001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235" t="s">
        <v>123</v>
      </c>
      <c r="D46" s="235"/>
      <c r="E46" s="121">
        <v>2365446</v>
      </c>
      <c r="F46" s="73"/>
      <c r="G46" s="246"/>
      <c r="H46" s="246"/>
      <c r="I46" s="97"/>
      <c r="J46" s="97"/>
      <c r="K46" s="97"/>
      <c r="L46" s="80"/>
      <c r="M46" s="66"/>
      <c r="N46" s="169"/>
      <c r="O46" s="80"/>
      <c r="P46" s="80"/>
      <c r="Q46" s="241" t="s">
        <v>123</v>
      </c>
      <c r="R46" s="241"/>
      <c r="S46" s="120">
        <v>1015798</v>
      </c>
      <c r="T46" s="34"/>
      <c r="U46" s="42"/>
      <c r="V46" s="231"/>
      <c r="W46" s="231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247" t="s">
        <v>106</v>
      </c>
      <c r="D47" s="247"/>
      <c r="E47" s="122">
        <f>E45-E43</f>
        <v>532690.93000000017</v>
      </c>
      <c r="F47" s="46"/>
      <c r="G47" s="246"/>
      <c r="H47" s="246"/>
      <c r="I47" s="97"/>
      <c r="J47" s="97"/>
      <c r="K47" s="97"/>
      <c r="L47" s="248"/>
      <c r="M47" s="248"/>
      <c r="N47" s="118"/>
      <c r="O47" s="101"/>
      <c r="P47" s="101"/>
      <c r="Q47" s="247" t="s">
        <v>106</v>
      </c>
      <c r="R47" s="247"/>
      <c r="S47" s="123">
        <f>S45-S43</f>
        <v>260187.43000000005</v>
      </c>
      <c r="T47" s="34"/>
      <c r="U47" s="34"/>
      <c r="V47" s="248"/>
      <c r="W47" s="24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253" t="s">
        <v>111</v>
      </c>
      <c r="D49" s="253"/>
      <c r="E49" s="25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3" t="s">
        <v>111</v>
      </c>
      <c r="R49" s="253"/>
      <c r="S49" s="25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4" t="s">
        <v>112</v>
      </c>
      <c r="D51" s="254"/>
      <c r="E51" s="255"/>
      <c r="F51" s="244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254" t="s">
        <v>112</v>
      </c>
      <c r="R51" s="254"/>
      <c r="S51" s="255"/>
      <c r="T51" s="244">
        <v>500528</v>
      </c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4"/>
      <c r="D52" s="254"/>
      <c r="E52" s="255"/>
      <c r="F52" s="245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254"/>
      <c r="R52" s="254"/>
      <c r="S52" s="255"/>
      <c r="T52" s="245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9" t="s">
        <v>38</v>
      </c>
      <c r="D56" s="279"/>
      <c r="E56" s="287" t="s">
        <v>107</v>
      </c>
      <c r="F56" s="249" t="s">
        <v>54</v>
      </c>
      <c r="G56" s="249" t="s">
        <v>39</v>
      </c>
      <c r="H56" s="251" t="s">
        <v>68</v>
      </c>
      <c r="I56" s="251"/>
      <c r="J56" s="251"/>
      <c r="K56" s="251"/>
      <c r="L56" s="251"/>
      <c r="M56" s="98"/>
      <c r="N56" s="252"/>
      <c r="O56" s="268"/>
      <c r="P56" s="98"/>
      <c r="Q56" s="279" t="s">
        <v>38</v>
      </c>
      <c r="R56" s="279"/>
      <c r="S56" s="280" t="s">
        <v>107</v>
      </c>
      <c r="T56" s="251" t="s">
        <v>54</v>
      </c>
      <c r="U56" s="251" t="s">
        <v>39</v>
      </c>
      <c r="V56" s="251"/>
      <c r="W56" s="281" t="s">
        <v>68</v>
      </c>
      <c r="X56" s="282"/>
      <c r="Y56" s="282"/>
      <c r="Z56" s="283"/>
      <c r="AA56" s="98"/>
      <c r="AB56" s="268"/>
      <c r="AC56" s="268"/>
      <c r="AD56" s="268"/>
    </row>
    <row r="57" spans="1:30" ht="21" customHeight="1" x14ac:dyDescent="0.2">
      <c r="A57" s="1"/>
      <c r="B57" s="34"/>
      <c r="C57" s="279"/>
      <c r="D57" s="279"/>
      <c r="E57" s="288"/>
      <c r="F57" s="250"/>
      <c r="G57" s="250"/>
      <c r="H57" s="251"/>
      <c r="I57" s="251"/>
      <c r="J57" s="251"/>
      <c r="K57" s="251"/>
      <c r="L57" s="251"/>
      <c r="M57" s="98"/>
      <c r="N57" s="252"/>
      <c r="O57" s="268"/>
      <c r="P57" s="98"/>
      <c r="Q57" s="279"/>
      <c r="R57" s="279"/>
      <c r="S57" s="280"/>
      <c r="T57" s="251"/>
      <c r="U57" s="251"/>
      <c r="V57" s="251"/>
      <c r="W57" s="284"/>
      <c r="X57" s="285"/>
      <c r="Y57" s="285"/>
      <c r="Z57" s="286"/>
      <c r="AA57" s="98"/>
      <c r="AB57" s="268"/>
      <c r="AC57" s="268"/>
      <c r="AD57" s="268"/>
    </row>
    <row r="58" spans="1:30" ht="12.75" customHeight="1" x14ac:dyDescent="0.2">
      <c r="A58" s="1"/>
      <c r="B58" s="269">
        <v>1</v>
      </c>
      <c r="C58" s="270" t="s">
        <v>93</v>
      </c>
      <c r="D58" s="256"/>
      <c r="E58" s="271"/>
      <c r="F58" s="273">
        <v>50</v>
      </c>
      <c r="G58" s="275"/>
      <c r="H58" s="256" t="s">
        <v>136</v>
      </c>
      <c r="I58" s="256"/>
      <c r="J58" s="256"/>
      <c r="K58" s="256"/>
      <c r="L58" s="256"/>
      <c r="M58" s="172"/>
      <c r="N58" s="277"/>
      <c r="O58" s="278"/>
      <c r="P58" s="269">
        <v>1</v>
      </c>
      <c r="Q58" s="256" t="s">
        <v>139</v>
      </c>
      <c r="R58" s="256"/>
      <c r="S58" s="257" t="s">
        <v>101</v>
      </c>
      <c r="T58" s="258">
        <v>121</v>
      </c>
      <c r="U58" s="259"/>
      <c r="V58" s="259"/>
      <c r="W58" s="260" t="s">
        <v>136</v>
      </c>
      <c r="X58" s="261"/>
      <c r="Y58" s="261"/>
      <c r="Z58" s="262"/>
      <c r="AA58" s="172"/>
      <c r="AB58" s="266"/>
      <c r="AC58" s="267"/>
      <c r="AD58" s="267"/>
    </row>
    <row r="59" spans="1:30" ht="12.75" customHeight="1" x14ac:dyDescent="0.2">
      <c r="A59" s="1"/>
      <c r="B59" s="269"/>
      <c r="C59" s="270"/>
      <c r="D59" s="256"/>
      <c r="E59" s="272"/>
      <c r="F59" s="274"/>
      <c r="G59" s="276"/>
      <c r="H59" s="256"/>
      <c r="I59" s="256"/>
      <c r="J59" s="256"/>
      <c r="K59" s="256"/>
      <c r="L59" s="256"/>
      <c r="M59" s="172"/>
      <c r="N59" s="277"/>
      <c r="O59" s="278"/>
      <c r="P59" s="269"/>
      <c r="Q59" s="256"/>
      <c r="R59" s="256"/>
      <c r="S59" s="257"/>
      <c r="T59" s="258"/>
      <c r="U59" s="259"/>
      <c r="V59" s="259"/>
      <c r="W59" s="263"/>
      <c r="X59" s="264"/>
      <c r="Y59" s="264"/>
      <c r="Z59" s="265"/>
      <c r="AA59" s="172"/>
      <c r="AB59" s="267"/>
      <c r="AC59" s="267"/>
      <c r="AD59" s="267"/>
    </row>
    <row r="60" spans="1:30" ht="15" customHeight="1" x14ac:dyDescent="0.2">
      <c r="A60" s="1"/>
      <c r="B60" s="269">
        <v>2</v>
      </c>
      <c r="C60" s="270"/>
      <c r="D60" s="256"/>
      <c r="E60" s="271"/>
      <c r="F60" s="273"/>
      <c r="G60" s="275"/>
      <c r="H60" s="256"/>
      <c r="I60" s="256"/>
      <c r="J60" s="256"/>
      <c r="K60" s="256"/>
      <c r="L60" s="256"/>
      <c r="M60" s="172"/>
      <c r="N60" s="277"/>
      <c r="O60" s="278"/>
      <c r="P60" s="269">
        <v>2</v>
      </c>
      <c r="Q60" s="256" t="s">
        <v>93</v>
      </c>
      <c r="R60" s="256"/>
      <c r="S60" s="257" t="s">
        <v>140</v>
      </c>
      <c r="T60" s="258">
        <v>26</v>
      </c>
      <c r="U60" s="259"/>
      <c r="V60" s="259"/>
      <c r="W60" s="260" t="s">
        <v>136</v>
      </c>
      <c r="X60" s="261"/>
      <c r="Y60" s="261"/>
      <c r="Z60" s="262"/>
      <c r="AA60" s="172"/>
      <c r="AB60" s="266"/>
      <c r="AC60" s="267"/>
      <c r="AD60" s="267"/>
    </row>
    <row r="61" spans="1:30" ht="12.75" customHeight="1" x14ac:dyDescent="0.2">
      <c r="A61" s="1"/>
      <c r="B61" s="269"/>
      <c r="C61" s="270"/>
      <c r="D61" s="256"/>
      <c r="E61" s="272"/>
      <c r="F61" s="274"/>
      <c r="G61" s="276"/>
      <c r="H61" s="256"/>
      <c r="I61" s="256"/>
      <c r="J61" s="256"/>
      <c r="K61" s="256"/>
      <c r="L61" s="256"/>
      <c r="M61" s="172"/>
      <c r="N61" s="277"/>
      <c r="O61" s="278"/>
      <c r="P61" s="269"/>
      <c r="Q61" s="256"/>
      <c r="R61" s="256"/>
      <c r="S61" s="257"/>
      <c r="T61" s="258"/>
      <c r="U61" s="259"/>
      <c r="V61" s="259"/>
      <c r="W61" s="263"/>
      <c r="X61" s="264"/>
      <c r="Y61" s="264"/>
      <c r="Z61" s="265"/>
      <c r="AA61" s="172"/>
      <c r="AB61" s="267"/>
      <c r="AC61" s="267"/>
      <c r="AD61" s="267"/>
    </row>
    <row r="62" spans="1:30" ht="15" customHeight="1" x14ac:dyDescent="0.2">
      <c r="A62" s="1"/>
      <c r="B62" s="269">
        <v>3</v>
      </c>
      <c r="C62" s="270"/>
      <c r="D62" s="256"/>
      <c r="E62" s="271"/>
      <c r="F62" s="273"/>
      <c r="G62" s="275"/>
      <c r="H62" s="256"/>
      <c r="I62" s="256"/>
      <c r="J62" s="256"/>
      <c r="K62" s="256"/>
      <c r="L62" s="256"/>
      <c r="M62" s="172"/>
      <c r="N62" s="277"/>
      <c r="O62" s="278"/>
      <c r="P62" s="292">
        <v>3</v>
      </c>
      <c r="Q62" s="256" t="s">
        <v>141</v>
      </c>
      <c r="R62" s="256"/>
      <c r="S62" s="257" t="s">
        <v>102</v>
      </c>
      <c r="T62" s="258">
        <v>0</v>
      </c>
      <c r="U62" s="259"/>
      <c r="V62" s="259"/>
      <c r="W62" s="260" t="s">
        <v>136</v>
      </c>
      <c r="X62" s="261"/>
      <c r="Y62" s="261"/>
      <c r="Z62" s="262"/>
      <c r="AA62" s="172"/>
      <c r="AB62" s="266"/>
      <c r="AC62" s="267"/>
      <c r="AD62" s="267"/>
    </row>
    <row r="63" spans="1:30" ht="12.75" customHeight="1" x14ac:dyDescent="0.2">
      <c r="A63" s="1"/>
      <c r="B63" s="269"/>
      <c r="C63" s="270"/>
      <c r="D63" s="256"/>
      <c r="E63" s="272"/>
      <c r="F63" s="274"/>
      <c r="G63" s="276"/>
      <c r="H63" s="256"/>
      <c r="I63" s="256"/>
      <c r="J63" s="256"/>
      <c r="K63" s="256"/>
      <c r="L63" s="256"/>
      <c r="M63" s="172"/>
      <c r="N63" s="277"/>
      <c r="O63" s="278"/>
      <c r="P63" s="292"/>
      <c r="Q63" s="256"/>
      <c r="R63" s="256"/>
      <c r="S63" s="257"/>
      <c r="T63" s="258"/>
      <c r="U63" s="259"/>
      <c r="V63" s="259"/>
      <c r="W63" s="263"/>
      <c r="X63" s="264"/>
      <c r="Y63" s="264"/>
      <c r="Z63" s="265"/>
      <c r="AA63" s="172"/>
      <c r="AB63" s="267"/>
      <c r="AC63" s="267"/>
      <c r="AD63" s="267"/>
    </row>
    <row r="64" spans="1:30" ht="15" x14ac:dyDescent="0.2">
      <c r="A64" s="1"/>
      <c r="B64" s="269">
        <v>4</v>
      </c>
      <c r="C64" s="289"/>
      <c r="D64" s="289"/>
      <c r="E64" s="290"/>
      <c r="F64" s="290"/>
      <c r="G64" s="291"/>
      <c r="H64" s="256"/>
      <c r="I64" s="256"/>
      <c r="J64" s="256"/>
      <c r="K64" s="256"/>
      <c r="L64" s="256"/>
      <c r="M64" s="172"/>
      <c r="N64" s="99"/>
      <c r="O64" s="99"/>
      <c r="P64" s="269">
        <v>4</v>
      </c>
      <c r="Q64" s="256"/>
      <c r="R64" s="256"/>
      <c r="S64" s="257"/>
      <c r="T64" s="258"/>
      <c r="U64" s="259"/>
      <c r="V64" s="259"/>
      <c r="W64" s="260"/>
      <c r="X64" s="261"/>
      <c r="Y64" s="261"/>
      <c r="Z64" s="262"/>
      <c r="AA64" s="172"/>
      <c r="AB64" s="1"/>
      <c r="AC64" s="1"/>
      <c r="AD64" s="1"/>
    </row>
    <row r="65" spans="1:30" ht="15" x14ac:dyDescent="0.2">
      <c r="A65" s="1"/>
      <c r="B65" s="269"/>
      <c r="C65" s="289"/>
      <c r="D65" s="289"/>
      <c r="E65" s="290"/>
      <c r="F65" s="290"/>
      <c r="G65" s="291"/>
      <c r="H65" s="256"/>
      <c r="I65" s="256"/>
      <c r="J65" s="256"/>
      <c r="K65" s="256"/>
      <c r="L65" s="256"/>
      <c r="M65" s="172"/>
      <c r="N65" s="99"/>
      <c r="O65" s="99"/>
      <c r="P65" s="269"/>
      <c r="Q65" s="256"/>
      <c r="R65" s="256"/>
      <c r="S65" s="257"/>
      <c r="T65" s="258"/>
      <c r="U65" s="259"/>
      <c r="V65" s="259"/>
      <c r="W65" s="263"/>
      <c r="X65" s="264"/>
      <c r="Y65" s="264"/>
      <c r="Z65" s="265"/>
      <c r="AA65" s="172"/>
      <c r="AB65" s="1"/>
      <c r="AC65" s="1"/>
      <c r="AD65" s="1"/>
    </row>
    <row r="66" spans="1:30" ht="15.6" customHeight="1" x14ac:dyDescent="0.2">
      <c r="A66" s="1"/>
      <c r="B66" s="330">
        <v>5</v>
      </c>
      <c r="C66" s="270"/>
      <c r="D66" s="256"/>
      <c r="E66" s="271"/>
      <c r="F66" s="271"/>
      <c r="G66" s="275"/>
      <c r="H66" s="256"/>
      <c r="I66" s="256"/>
      <c r="J66" s="256"/>
      <c r="K66" s="256"/>
      <c r="L66" s="256"/>
      <c r="M66" s="172"/>
      <c r="N66" s="99"/>
      <c r="O66" s="99"/>
      <c r="P66" s="269">
        <v>5</v>
      </c>
      <c r="Q66" s="256"/>
      <c r="R66" s="256"/>
      <c r="S66" s="257"/>
      <c r="T66" s="258"/>
      <c r="U66" s="259"/>
      <c r="V66" s="259"/>
      <c r="W66" s="260"/>
      <c r="X66" s="261"/>
      <c r="Y66" s="261"/>
      <c r="Z66" s="262"/>
      <c r="AA66" s="172"/>
      <c r="AB66" s="1"/>
      <c r="AC66" s="1"/>
      <c r="AD66" s="1"/>
    </row>
    <row r="67" spans="1:30" ht="15.6" customHeight="1" x14ac:dyDescent="0.2">
      <c r="A67" s="1"/>
      <c r="B67" s="330"/>
      <c r="C67" s="270"/>
      <c r="D67" s="256"/>
      <c r="E67" s="272"/>
      <c r="F67" s="272"/>
      <c r="G67" s="276"/>
      <c r="H67" s="256"/>
      <c r="I67" s="256"/>
      <c r="J67" s="256"/>
      <c r="K67" s="256"/>
      <c r="L67" s="256"/>
      <c r="M67" s="172"/>
      <c r="N67" s="99"/>
      <c r="O67" s="99"/>
      <c r="P67" s="269"/>
      <c r="Q67" s="256"/>
      <c r="R67" s="256"/>
      <c r="S67" s="257"/>
      <c r="T67" s="258"/>
      <c r="U67" s="259"/>
      <c r="V67" s="259"/>
      <c r="W67" s="263"/>
      <c r="X67" s="264"/>
      <c r="Y67" s="264"/>
      <c r="Z67" s="265"/>
      <c r="AA67" s="172"/>
      <c r="AB67" s="1"/>
      <c r="AC67" s="1"/>
      <c r="AD67" s="1"/>
    </row>
    <row r="68" spans="1:30" ht="15.6" customHeight="1" x14ac:dyDescent="0.2">
      <c r="A68" s="1"/>
      <c r="B68" s="269">
        <v>6</v>
      </c>
      <c r="C68" s="270"/>
      <c r="D68" s="256"/>
      <c r="E68" s="271"/>
      <c r="F68" s="273"/>
      <c r="G68" s="275"/>
      <c r="H68" s="256"/>
      <c r="I68" s="256"/>
      <c r="J68" s="256"/>
      <c r="K68" s="256"/>
      <c r="L68" s="256"/>
      <c r="M68" s="172"/>
      <c r="N68" s="99"/>
      <c r="O68" s="99"/>
      <c r="P68" s="269">
        <v>6</v>
      </c>
      <c r="Q68" s="256"/>
      <c r="R68" s="256"/>
      <c r="S68" s="257"/>
      <c r="T68" s="258"/>
      <c r="U68" s="259"/>
      <c r="V68" s="259"/>
      <c r="W68" s="260"/>
      <c r="X68" s="261"/>
      <c r="Y68" s="261"/>
      <c r="Z68" s="262"/>
      <c r="AA68" s="172"/>
      <c r="AB68" s="1"/>
      <c r="AC68" s="1"/>
      <c r="AD68" s="1"/>
    </row>
    <row r="69" spans="1:30" ht="15.6" customHeight="1" x14ac:dyDescent="0.2">
      <c r="A69" s="1"/>
      <c r="B69" s="269"/>
      <c r="C69" s="270"/>
      <c r="D69" s="256"/>
      <c r="E69" s="272"/>
      <c r="F69" s="274"/>
      <c r="G69" s="276"/>
      <c r="H69" s="256"/>
      <c r="I69" s="256"/>
      <c r="J69" s="256"/>
      <c r="K69" s="256"/>
      <c r="L69" s="256"/>
      <c r="M69" s="172"/>
      <c r="N69" s="99"/>
      <c r="O69" s="99"/>
      <c r="P69" s="269"/>
      <c r="Q69" s="256"/>
      <c r="R69" s="256"/>
      <c r="S69" s="257"/>
      <c r="T69" s="258"/>
      <c r="U69" s="259"/>
      <c r="V69" s="259"/>
      <c r="W69" s="263"/>
      <c r="X69" s="264"/>
      <c r="Y69" s="264"/>
      <c r="Z69" s="265"/>
      <c r="AA69" s="172"/>
      <c r="AB69" s="1"/>
      <c r="AC69" s="1"/>
      <c r="AD69" s="1"/>
    </row>
    <row r="70" spans="1:30" ht="15.6" customHeight="1" x14ac:dyDescent="0.2">
      <c r="A70" s="1"/>
      <c r="B70" s="269">
        <v>7</v>
      </c>
      <c r="C70" s="270"/>
      <c r="D70" s="256"/>
      <c r="E70" s="271"/>
      <c r="F70" s="273"/>
      <c r="G70" s="275"/>
      <c r="H70" s="256"/>
      <c r="I70" s="256"/>
      <c r="J70" s="256"/>
      <c r="K70" s="256"/>
      <c r="L70" s="256"/>
      <c r="M70" s="172"/>
      <c r="N70" s="99"/>
      <c r="O70" s="99"/>
      <c r="P70" s="269">
        <v>7</v>
      </c>
      <c r="Q70" s="256"/>
      <c r="R70" s="256"/>
      <c r="S70" s="257"/>
      <c r="T70" s="258"/>
      <c r="U70" s="259"/>
      <c r="V70" s="259"/>
      <c r="W70" s="260"/>
      <c r="X70" s="261"/>
      <c r="Y70" s="261"/>
      <c r="Z70" s="262"/>
      <c r="AA70" s="172"/>
      <c r="AB70" s="1"/>
      <c r="AC70" s="1"/>
      <c r="AD70" s="1"/>
    </row>
    <row r="71" spans="1:30" ht="15.6" customHeight="1" x14ac:dyDescent="0.2">
      <c r="A71" s="1"/>
      <c r="B71" s="269"/>
      <c r="C71" s="270"/>
      <c r="D71" s="256"/>
      <c r="E71" s="272"/>
      <c r="F71" s="274"/>
      <c r="G71" s="276"/>
      <c r="H71" s="256"/>
      <c r="I71" s="256"/>
      <c r="J71" s="256"/>
      <c r="K71" s="256"/>
      <c r="L71" s="256"/>
      <c r="M71" s="172"/>
      <c r="N71" s="99"/>
      <c r="O71" s="99"/>
      <c r="P71" s="269"/>
      <c r="Q71" s="256"/>
      <c r="R71" s="256"/>
      <c r="S71" s="257"/>
      <c r="T71" s="258"/>
      <c r="U71" s="259"/>
      <c r="V71" s="259"/>
      <c r="W71" s="263"/>
      <c r="X71" s="264"/>
      <c r="Y71" s="264"/>
      <c r="Z71" s="265"/>
      <c r="AA71" s="172"/>
      <c r="AB71" s="1"/>
      <c r="AC71" s="1"/>
      <c r="AD71" s="1"/>
    </row>
    <row r="72" spans="1:30" ht="15.6" customHeight="1" x14ac:dyDescent="0.2">
      <c r="A72" s="1"/>
      <c r="B72" s="269">
        <v>8</v>
      </c>
      <c r="C72" s="289"/>
      <c r="D72" s="289"/>
      <c r="E72" s="290"/>
      <c r="F72" s="290"/>
      <c r="G72" s="291"/>
      <c r="H72" s="256"/>
      <c r="I72" s="256"/>
      <c r="J72" s="256"/>
      <c r="K72" s="256"/>
      <c r="L72" s="256"/>
      <c r="M72" s="119"/>
      <c r="N72" s="99"/>
      <c r="O72" s="99"/>
      <c r="P72" s="269">
        <v>8</v>
      </c>
      <c r="Q72" s="256"/>
      <c r="R72" s="256"/>
      <c r="S72" s="257"/>
      <c r="T72" s="258"/>
      <c r="U72" s="259"/>
      <c r="V72" s="259"/>
      <c r="W72" s="260"/>
      <c r="X72" s="261"/>
      <c r="Y72" s="261"/>
      <c r="Z72" s="262"/>
      <c r="AA72" s="172"/>
      <c r="AB72" s="1"/>
      <c r="AC72" s="1"/>
      <c r="AD72" s="1"/>
    </row>
    <row r="73" spans="1:30" ht="15" x14ac:dyDescent="0.2">
      <c r="A73" s="1"/>
      <c r="B73" s="269"/>
      <c r="C73" s="289"/>
      <c r="D73" s="289"/>
      <c r="E73" s="290"/>
      <c r="F73" s="290"/>
      <c r="G73" s="291"/>
      <c r="H73" s="256"/>
      <c r="I73" s="256"/>
      <c r="J73" s="256"/>
      <c r="K73" s="256"/>
      <c r="L73" s="256"/>
      <c r="M73" s="98"/>
      <c r="N73" s="99"/>
      <c r="O73" s="99"/>
      <c r="P73" s="269"/>
      <c r="Q73" s="256"/>
      <c r="R73" s="256"/>
      <c r="S73" s="257"/>
      <c r="T73" s="258"/>
      <c r="U73" s="259"/>
      <c r="V73" s="259"/>
      <c r="W73" s="263"/>
      <c r="X73" s="264"/>
      <c r="Y73" s="264"/>
      <c r="Z73" s="26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134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33" t="s">
        <v>51</v>
      </c>
      <c r="R78" s="234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233" t="s">
        <v>120</v>
      </c>
      <c r="D79" s="234"/>
      <c r="E79" s="120">
        <v>1139143.05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233" t="s">
        <v>120</v>
      </c>
      <c r="R79" s="234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401" t="s">
        <v>121</v>
      </c>
      <c r="D80" s="402"/>
      <c r="E80" s="120">
        <v>784768</v>
      </c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93" t="s">
        <v>121</v>
      </c>
      <c r="R80" s="294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0" t="s">
        <v>122</v>
      </c>
      <c r="D81" s="212"/>
      <c r="E81" s="121">
        <v>1037064.05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33" t="s">
        <v>122</v>
      </c>
      <c r="R81" s="234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295" t="s">
        <v>123</v>
      </c>
      <c r="D82" s="296"/>
      <c r="E82" s="121">
        <v>811064</v>
      </c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233" t="s">
        <v>123</v>
      </c>
      <c r="R82" s="234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247" t="s">
        <v>106</v>
      </c>
      <c r="D83" s="247"/>
      <c r="E83" s="122">
        <f>E81-E79</f>
        <v>-102079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247" t="s">
        <v>106</v>
      </c>
      <c r="R83" s="247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253" t="s">
        <v>111</v>
      </c>
      <c r="D85" s="253"/>
      <c r="E85" s="253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253" t="s">
        <v>111</v>
      </c>
      <c r="R85" s="253"/>
      <c r="S85" s="253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254" t="s">
        <v>112</v>
      </c>
      <c r="D87" s="254"/>
      <c r="E87" s="255"/>
      <c r="F87" s="244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254" t="s">
        <v>112</v>
      </c>
      <c r="R87" s="254"/>
      <c r="S87" s="255"/>
      <c r="T87" s="244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254"/>
      <c r="D88" s="254"/>
      <c r="E88" s="255"/>
      <c r="F88" s="245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254"/>
      <c r="R88" s="254"/>
      <c r="S88" s="255"/>
      <c r="T88" s="245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279" t="s">
        <v>38</v>
      </c>
      <c r="D92" s="279"/>
      <c r="E92" s="280" t="s">
        <v>107</v>
      </c>
      <c r="F92" s="251" t="s">
        <v>54</v>
      </c>
      <c r="G92" s="251" t="s">
        <v>39</v>
      </c>
      <c r="H92" s="251" t="s">
        <v>69</v>
      </c>
      <c r="I92" s="251"/>
      <c r="J92" s="251"/>
      <c r="K92" s="251"/>
      <c r="L92" s="251"/>
      <c r="M92" s="98"/>
      <c r="N92" s="99"/>
      <c r="O92" s="99"/>
      <c r="P92" s="34"/>
      <c r="Q92" s="279" t="s">
        <v>38</v>
      </c>
      <c r="R92" s="279"/>
      <c r="S92" s="280" t="s">
        <v>107</v>
      </c>
      <c r="T92" s="251" t="s">
        <v>54</v>
      </c>
      <c r="U92" s="251" t="s">
        <v>39</v>
      </c>
      <c r="V92" s="251"/>
      <c r="W92" s="281" t="s">
        <v>68</v>
      </c>
      <c r="X92" s="282"/>
      <c r="Y92" s="282"/>
      <c r="Z92" s="283"/>
      <c r="AA92" s="99"/>
      <c r="AB92" s="1"/>
      <c r="AC92" s="1"/>
      <c r="AD92" s="1"/>
    </row>
    <row r="93" spans="1:30" ht="15" customHeight="1" x14ac:dyDescent="0.2">
      <c r="A93" s="1"/>
      <c r="B93" s="34"/>
      <c r="C93" s="279"/>
      <c r="D93" s="279"/>
      <c r="E93" s="280"/>
      <c r="F93" s="251"/>
      <c r="G93" s="251"/>
      <c r="H93" s="251"/>
      <c r="I93" s="251"/>
      <c r="J93" s="251"/>
      <c r="K93" s="251"/>
      <c r="L93" s="251"/>
      <c r="M93" s="98"/>
      <c r="N93" s="99"/>
      <c r="O93" s="99"/>
      <c r="P93" s="34"/>
      <c r="Q93" s="279"/>
      <c r="R93" s="279"/>
      <c r="S93" s="280"/>
      <c r="T93" s="251"/>
      <c r="U93" s="251"/>
      <c r="V93" s="251"/>
      <c r="W93" s="297"/>
      <c r="X93" s="298"/>
      <c r="Y93" s="298"/>
      <c r="Z93" s="299"/>
      <c r="AA93" s="99"/>
      <c r="AB93" s="1"/>
      <c r="AC93" s="1"/>
      <c r="AD93" s="1"/>
    </row>
    <row r="94" spans="1:30" ht="15" x14ac:dyDescent="0.2">
      <c r="A94" s="1"/>
      <c r="B94" s="34"/>
      <c r="C94" s="279"/>
      <c r="D94" s="279"/>
      <c r="E94" s="280"/>
      <c r="F94" s="251"/>
      <c r="G94" s="251"/>
      <c r="H94" s="251"/>
      <c r="I94" s="251"/>
      <c r="J94" s="251"/>
      <c r="K94" s="251"/>
      <c r="L94" s="251"/>
      <c r="M94" s="98"/>
      <c r="N94" s="99"/>
      <c r="O94" s="99"/>
      <c r="P94" s="34"/>
      <c r="Q94" s="279"/>
      <c r="R94" s="279"/>
      <c r="S94" s="280"/>
      <c r="T94" s="251"/>
      <c r="U94" s="251"/>
      <c r="V94" s="251"/>
      <c r="W94" s="284"/>
      <c r="X94" s="285"/>
      <c r="Y94" s="285"/>
      <c r="Z94" s="286"/>
      <c r="AA94" s="99"/>
      <c r="AB94" s="1"/>
      <c r="AC94" s="1"/>
      <c r="AD94" s="1"/>
    </row>
    <row r="95" spans="1:30" ht="15" x14ac:dyDescent="0.2">
      <c r="A95" s="1"/>
      <c r="B95" s="269">
        <v>1</v>
      </c>
      <c r="C95" s="256" t="s">
        <v>137</v>
      </c>
      <c r="D95" s="256"/>
      <c r="E95" s="257">
        <v>5000</v>
      </c>
      <c r="F95" s="258">
        <v>76</v>
      </c>
      <c r="G95" s="291"/>
      <c r="H95" s="256" t="s">
        <v>136</v>
      </c>
      <c r="I95" s="256"/>
      <c r="J95" s="256"/>
      <c r="K95" s="256"/>
      <c r="L95" s="256"/>
      <c r="M95" s="98"/>
      <c r="N95" s="99"/>
      <c r="O95" s="99"/>
      <c r="P95" s="269">
        <v>1</v>
      </c>
      <c r="Q95" s="256"/>
      <c r="R95" s="256"/>
      <c r="S95" s="271"/>
      <c r="T95" s="273"/>
      <c r="U95" s="259"/>
      <c r="V95" s="259"/>
      <c r="W95" s="260"/>
      <c r="X95" s="261"/>
      <c r="Y95" s="261"/>
      <c r="Z95" s="262"/>
      <c r="AA95" s="99"/>
      <c r="AB95" s="1"/>
      <c r="AC95" s="1"/>
      <c r="AD95" s="1"/>
    </row>
    <row r="96" spans="1:30" ht="15" x14ac:dyDescent="0.2">
      <c r="A96" s="1"/>
      <c r="B96" s="269"/>
      <c r="C96" s="256"/>
      <c r="D96" s="256"/>
      <c r="E96" s="257"/>
      <c r="F96" s="258"/>
      <c r="G96" s="291"/>
      <c r="H96" s="256"/>
      <c r="I96" s="256"/>
      <c r="J96" s="256"/>
      <c r="K96" s="256"/>
      <c r="L96" s="256"/>
      <c r="M96" s="98"/>
      <c r="N96" s="99"/>
      <c r="O96" s="99"/>
      <c r="P96" s="269"/>
      <c r="Q96" s="256"/>
      <c r="R96" s="256"/>
      <c r="S96" s="272"/>
      <c r="T96" s="274"/>
      <c r="U96" s="259"/>
      <c r="V96" s="259"/>
      <c r="W96" s="263"/>
      <c r="X96" s="264"/>
      <c r="Y96" s="264"/>
      <c r="Z96" s="265"/>
      <c r="AA96" s="99"/>
      <c r="AB96" s="1"/>
      <c r="AC96" s="1"/>
      <c r="AD96" s="1"/>
    </row>
    <row r="97" spans="1:30" ht="15" x14ac:dyDescent="0.2">
      <c r="A97" s="1"/>
      <c r="B97" s="269">
        <v>2</v>
      </c>
      <c r="C97" s="256" t="s">
        <v>93</v>
      </c>
      <c r="D97" s="256"/>
      <c r="E97" s="257" t="s">
        <v>138</v>
      </c>
      <c r="F97" s="258">
        <v>24</v>
      </c>
      <c r="G97" s="291"/>
      <c r="H97" s="256" t="s">
        <v>136</v>
      </c>
      <c r="I97" s="256"/>
      <c r="J97" s="256"/>
      <c r="K97" s="256"/>
      <c r="L97" s="256"/>
      <c r="M97" s="98"/>
      <c r="N97" s="99"/>
      <c r="O97" s="99"/>
      <c r="P97" s="400">
        <v>2</v>
      </c>
      <c r="Q97" s="256"/>
      <c r="R97" s="256"/>
      <c r="S97" s="271"/>
      <c r="T97" s="273"/>
      <c r="U97" s="259"/>
      <c r="V97" s="259"/>
      <c r="W97" s="260"/>
      <c r="X97" s="261"/>
      <c r="Y97" s="261"/>
      <c r="Z97" s="262"/>
      <c r="AA97" s="34"/>
      <c r="AB97" s="1"/>
      <c r="AC97" s="1"/>
      <c r="AD97" s="1"/>
    </row>
    <row r="98" spans="1:30" ht="15" x14ac:dyDescent="0.2">
      <c r="A98" s="1"/>
      <c r="B98" s="269"/>
      <c r="C98" s="256"/>
      <c r="D98" s="256"/>
      <c r="E98" s="257"/>
      <c r="F98" s="258"/>
      <c r="G98" s="291"/>
      <c r="H98" s="256"/>
      <c r="I98" s="256"/>
      <c r="J98" s="256"/>
      <c r="K98" s="256"/>
      <c r="L98" s="256"/>
      <c r="M98" s="98"/>
      <c r="N98" s="99"/>
      <c r="O98" s="99"/>
      <c r="P98" s="400"/>
      <c r="Q98" s="256"/>
      <c r="R98" s="256"/>
      <c r="S98" s="272"/>
      <c r="T98" s="274"/>
      <c r="U98" s="259"/>
      <c r="V98" s="259"/>
      <c r="W98" s="263"/>
      <c r="X98" s="264"/>
      <c r="Y98" s="264"/>
      <c r="Z98" s="265"/>
      <c r="AA98" s="171"/>
      <c r="AB98" s="1"/>
      <c r="AC98" s="1"/>
      <c r="AD98" s="1"/>
    </row>
    <row r="99" spans="1:30" ht="15" x14ac:dyDescent="0.2">
      <c r="A99" s="1"/>
      <c r="B99" s="269">
        <v>3</v>
      </c>
      <c r="C99" s="256"/>
      <c r="D99" s="256"/>
      <c r="E99" s="257"/>
      <c r="F99" s="258"/>
      <c r="G99" s="291"/>
      <c r="H99" s="256"/>
      <c r="I99" s="256"/>
      <c r="J99" s="256"/>
      <c r="K99" s="256"/>
      <c r="L99" s="256"/>
      <c r="M99" s="98"/>
      <c r="N99" s="99"/>
      <c r="O99" s="99"/>
      <c r="P99" s="269">
        <v>3</v>
      </c>
      <c r="Q99" s="256"/>
      <c r="R99" s="256"/>
      <c r="S99" s="271"/>
      <c r="T99" s="273"/>
      <c r="U99" s="291"/>
      <c r="V99" s="291"/>
      <c r="W99" s="260"/>
      <c r="X99" s="261"/>
      <c r="Y99" s="261"/>
      <c r="Z99" s="262"/>
      <c r="AA99" s="34"/>
      <c r="AB99" s="1"/>
      <c r="AC99" s="1"/>
      <c r="AD99" s="1"/>
    </row>
    <row r="100" spans="1:30" ht="15" x14ac:dyDescent="0.2">
      <c r="A100" s="1"/>
      <c r="B100" s="269"/>
      <c r="C100" s="256"/>
      <c r="D100" s="256"/>
      <c r="E100" s="257"/>
      <c r="F100" s="258"/>
      <c r="G100" s="291"/>
      <c r="H100" s="256"/>
      <c r="I100" s="256"/>
      <c r="J100" s="256"/>
      <c r="K100" s="256"/>
      <c r="L100" s="256"/>
      <c r="M100" s="98"/>
      <c r="N100" s="99"/>
      <c r="O100" s="99"/>
      <c r="P100" s="269"/>
      <c r="Q100" s="256"/>
      <c r="R100" s="256"/>
      <c r="S100" s="272"/>
      <c r="T100" s="274"/>
      <c r="U100" s="291"/>
      <c r="V100" s="291"/>
      <c r="W100" s="263"/>
      <c r="X100" s="264"/>
      <c r="Y100" s="264"/>
      <c r="Z100" s="265"/>
      <c r="AA100" s="34"/>
      <c r="AB100" s="1"/>
      <c r="AC100" s="1"/>
      <c r="AD100" s="1"/>
    </row>
    <row r="101" spans="1:30" ht="15" x14ac:dyDescent="0.2">
      <c r="A101" s="1"/>
      <c r="B101" s="269">
        <v>4</v>
      </c>
      <c r="C101" s="289"/>
      <c r="D101" s="289"/>
      <c r="E101" s="290"/>
      <c r="F101" s="290"/>
      <c r="G101" s="291"/>
      <c r="H101" s="289"/>
      <c r="I101" s="289"/>
      <c r="J101" s="289"/>
      <c r="K101" s="289"/>
      <c r="L101" s="289"/>
      <c r="M101" s="98"/>
      <c r="N101" s="99"/>
      <c r="O101" s="99"/>
      <c r="P101" s="269">
        <v>4</v>
      </c>
      <c r="Q101" s="256"/>
      <c r="R101" s="256"/>
      <c r="S101" s="271"/>
      <c r="T101" s="273"/>
      <c r="U101" s="291"/>
      <c r="V101" s="291"/>
      <c r="W101" s="260"/>
      <c r="X101" s="261"/>
      <c r="Y101" s="261"/>
      <c r="Z101" s="262"/>
      <c r="AA101" s="42"/>
      <c r="AB101" s="1"/>
      <c r="AC101" s="1"/>
      <c r="AD101" s="1"/>
    </row>
    <row r="102" spans="1:30" ht="15" x14ac:dyDescent="0.2">
      <c r="A102" s="1"/>
      <c r="B102" s="269"/>
      <c r="C102" s="289"/>
      <c r="D102" s="289"/>
      <c r="E102" s="290"/>
      <c r="F102" s="290"/>
      <c r="G102" s="291"/>
      <c r="H102" s="289"/>
      <c r="I102" s="289"/>
      <c r="J102" s="289"/>
      <c r="K102" s="289"/>
      <c r="L102" s="289"/>
      <c r="M102" s="98"/>
      <c r="N102" s="99"/>
      <c r="O102" s="99"/>
      <c r="P102" s="269"/>
      <c r="Q102" s="256"/>
      <c r="R102" s="256"/>
      <c r="S102" s="272"/>
      <c r="T102" s="274"/>
      <c r="U102" s="291"/>
      <c r="V102" s="291"/>
      <c r="W102" s="263"/>
      <c r="X102" s="264"/>
      <c r="Y102" s="264"/>
      <c r="Z102" s="265"/>
      <c r="AA102" s="42"/>
      <c r="AB102" s="1"/>
      <c r="AC102" s="1"/>
      <c r="AD102" s="1"/>
    </row>
    <row r="103" spans="1:30" ht="15.6" customHeight="1" x14ac:dyDescent="0.2">
      <c r="A103" s="1"/>
      <c r="B103" s="269">
        <v>5</v>
      </c>
      <c r="C103" s="256"/>
      <c r="D103" s="256"/>
      <c r="E103" s="257"/>
      <c r="F103" s="258"/>
      <c r="G103" s="291"/>
      <c r="H103" s="256"/>
      <c r="I103" s="256"/>
      <c r="J103" s="256"/>
      <c r="K103" s="256"/>
      <c r="L103" s="256"/>
      <c r="M103" s="98"/>
      <c r="N103" s="99"/>
      <c r="O103" s="99"/>
      <c r="P103" s="269">
        <v>5</v>
      </c>
      <c r="Q103" s="256"/>
      <c r="R103" s="256"/>
      <c r="S103" s="271"/>
      <c r="T103" s="273"/>
      <c r="U103" s="259"/>
      <c r="V103" s="259"/>
      <c r="W103" s="260"/>
      <c r="X103" s="261"/>
      <c r="Y103" s="261"/>
      <c r="Z103" s="262"/>
      <c r="AA103" s="42"/>
      <c r="AB103" s="1"/>
      <c r="AC103" s="1"/>
      <c r="AD103" s="1"/>
    </row>
    <row r="104" spans="1:30" ht="15.6" customHeight="1" x14ac:dyDescent="0.2">
      <c r="A104" s="1"/>
      <c r="B104" s="269"/>
      <c r="C104" s="256"/>
      <c r="D104" s="256"/>
      <c r="E104" s="257"/>
      <c r="F104" s="258"/>
      <c r="G104" s="291"/>
      <c r="H104" s="256"/>
      <c r="I104" s="256"/>
      <c r="J104" s="256"/>
      <c r="K104" s="256"/>
      <c r="L104" s="256"/>
      <c r="M104" s="98"/>
      <c r="N104" s="99"/>
      <c r="O104" s="99"/>
      <c r="P104" s="269"/>
      <c r="Q104" s="256"/>
      <c r="R104" s="256"/>
      <c r="S104" s="272"/>
      <c r="T104" s="274"/>
      <c r="U104" s="259"/>
      <c r="V104" s="259"/>
      <c r="W104" s="263"/>
      <c r="X104" s="264"/>
      <c r="Y104" s="264"/>
      <c r="Z104" s="265"/>
      <c r="AA104" s="100"/>
      <c r="AB104" s="1"/>
      <c r="AC104" s="1"/>
      <c r="AD104" s="1"/>
    </row>
    <row r="105" spans="1:30" ht="15" x14ac:dyDescent="0.2">
      <c r="A105" s="1"/>
      <c r="B105" s="269">
        <v>6</v>
      </c>
      <c r="C105" s="256"/>
      <c r="D105" s="256"/>
      <c r="E105" s="257"/>
      <c r="F105" s="258"/>
      <c r="G105" s="291"/>
      <c r="H105" s="256"/>
      <c r="I105" s="256"/>
      <c r="J105" s="256"/>
      <c r="K105" s="256"/>
      <c r="L105" s="256"/>
      <c r="M105" s="98"/>
      <c r="N105" s="99"/>
      <c r="O105" s="99"/>
      <c r="P105" s="403">
        <v>6</v>
      </c>
      <c r="Q105" s="256"/>
      <c r="R105" s="256"/>
      <c r="S105" s="271"/>
      <c r="T105" s="273"/>
      <c r="U105" s="259"/>
      <c r="V105" s="259"/>
      <c r="W105" s="260"/>
      <c r="X105" s="261"/>
      <c r="Y105" s="261"/>
      <c r="Z105" s="262"/>
      <c r="AA105" s="100"/>
      <c r="AB105" s="1"/>
      <c r="AC105" s="1"/>
      <c r="AD105" s="1"/>
    </row>
    <row r="106" spans="1:30" ht="15" x14ac:dyDescent="0.2">
      <c r="A106" s="1"/>
      <c r="B106" s="269"/>
      <c r="C106" s="256"/>
      <c r="D106" s="256"/>
      <c r="E106" s="257"/>
      <c r="F106" s="258"/>
      <c r="G106" s="291"/>
      <c r="H106" s="256"/>
      <c r="I106" s="256"/>
      <c r="J106" s="256"/>
      <c r="K106" s="256"/>
      <c r="L106" s="256"/>
      <c r="M106" s="98"/>
      <c r="N106" s="99"/>
      <c r="O106" s="99"/>
      <c r="P106" s="403"/>
      <c r="Q106" s="256"/>
      <c r="R106" s="256"/>
      <c r="S106" s="272"/>
      <c r="T106" s="274"/>
      <c r="U106" s="259"/>
      <c r="V106" s="259"/>
      <c r="W106" s="263"/>
      <c r="X106" s="264"/>
      <c r="Y106" s="264"/>
      <c r="Z106" s="265"/>
      <c r="AA106" s="100"/>
      <c r="AB106" s="1"/>
      <c r="AC106" s="1"/>
      <c r="AD106" s="1"/>
    </row>
    <row r="107" spans="1:30" ht="15" x14ac:dyDescent="0.2">
      <c r="A107" s="1"/>
      <c r="B107" s="269">
        <v>7</v>
      </c>
      <c r="C107" s="256"/>
      <c r="D107" s="256"/>
      <c r="E107" s="257"/>
      <c r="F107" s="258"/>
      <c r="G107" s="291"/>
      <c r="H107" s="256"/>
      <c r="I107" s="256"/>
      <c r="J107" s="256"/>
      <c r="K107" s="256"/>
      <c r="L107" s="256"/>
      <c r="M107" s="98"/>
      <c r="N107" s="99"/>
      <c r="O107" s="99"/>
      <c r="P107" s="403">
        <v>7</v>
      </c>
      <c r="Q107" s="256"/>
      <c r="R107" s="256"/>
      <c r="S107" s="271"/>
      <c r="T107" s="273"/>
      <c r="U107" s="291"/>
      <c r="V107" s="291"/>
      <c r="W107" s="260"/>
      <c r="X107" s="261"/>
      <c r="Y107" s="261"/>
      <c r="Z107" s="262"/>
      <c r="AA107" s="56"/>
      <c r="AB107" s="1"/>
      <c r="AC107" s="1"/>
      <c r="AD107" s="1"/>
    </row>
    <row r="108" spans="1:30" ht="15" x14ac:dyDescent="0.2">
      <c r="A108" s="1"/>
      <c r="B108" s="269"/>
      <c r="C108" s="256"/>
      <c r="D108" s="256"/>
      <c r="E108" s="257"/>
      <c r="F108" s="258"/>
      <c r="G108" s="291"/>
      <c r="H108" s="256"/>
      <c r="I108" s="256"/>
      <c r="J108" s="256"/>
      <c r="K108" s="256"/>
      <c r="L108" s="256"/>
      <c r="M108" s="98"/>
      <c r="N108" s="99"/>
      <c r="O108" s="99"/>
      <c r="P108" s="403"/>
      <c r="Q108" s="256"/>
      <c r="R108" s="256"/>
      <c r="S108" s="272"/>
      <c r="T108" s="274"/>
      <c r="U108" s="291"/>
      <c r="V108" s="291"/>
      <c r="W108" s="263"/>
      <c r="X108" s="264"/>
      <c r="Y108" s="264"/>
      <c r="Z108" s="265"/>
      <c r="AA108" s="56"/>
      <c r="AB108" s="1"/>
      <c r="AC108" s="1"/>
      <c r="AD108" s="1"/>
    </row>
    <row r="109" spans="1:30" ht="15" x14ac:dyDescent="0.2">
      <c r="A109" s="1"/>
      <c r="B109" s="269">
        <v>8</v>
      </c>
      <c r="C109" s="289"/>
      <c r="D109" s="289"/>
      <c r="E109" s="290"/>
      <c r="F109" s="290"/>
      <c r="G109" s="291"/>
      <c r="H109" s="289"/>
      <c r="I109" s="289"/>
      <c r="J109" s="289"/>
      <c r="K109" s="289"/>
      <c r="L109" s="289"/>
      <c r="M109" s="98"/>
      <c r="N109" s="99"/>
      <c r="O109" s="99"/>
      <c r="P109" s="403">
        <v>8</v>
      </c>
      <c r="Q109" s="256"/>
      <c r="R109" s="256"/>
      <c r="S109" s="271"/>
      <c r="T109" s="273"/>
      <c r="U109" s="291"/>
      <c r="V109" s="291"/>
      <c r="W109" s="260"/>
      <c r="X109" s="261"/>
      <c r="Y109" s="261"/>
      <c r="Z109" s="262"/>
      <c r="AA109" s="56"/>
      <c r="AB109" s="1"/>
      <c r="AC109" s="1"/>
      <c r="AD109" s="1"/>
    </row>
    <row r="110" spans="1:30" ht="15" x14ac:dyDescent="0.2">
      <c r="A110" s="1"/>
      <c r="B110" s="269"/>
      <c r="C110" s="289"/>
      <c r="D110" s="289"/>
      <c r="E110" s="290"/>
      <c r="F110" s="290"/>
      <c r="G110" s="291"/>
      <c r="H110" s="289"/>
      <c r="I110" s="289"/>
      <c r="J110" s="289"/>
      <c r="K110" s="289"/>
      <c r="L110" s="289"/>
      <c r="M110" s="98"/>
      <c r="N110" s="99"/>
      <c r="O110" s="99"/>
      <c r="P110" s="403"/>
      <c r="Q110" s="256"/>
      <c r="R110" s="256"/>
      <c r="S110" s="272"/>
      <c r="T110" s="274"/>
      <c r="U110" s="291"/>
      <c r="V110" s="291"/>
      <c r="W110" s="263"/>
      <c r="X110" s="264"/>
      <c r="Y110" s="264"/>
      <c r="Z110" s="26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246"/>
      <c r="H112" s="246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246"/>
      <c r="H113" s="246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4"/>
      <c r="D115" s="304"/>
      <c r="E115" s="304"/>
      <c r="F115" s="304"/>
      <c r="G115" s="304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4"/>
      <c r="D116" s="304"/>
      <c r="E116" s="304"/>
      <c r="F116" s="304"/>
      <c r="G116" s="304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238" t="s">
        <v>56</v>
      </c>
      <c r="D117" s="238"/>
      <c r="E117" s="238"/>
      <c r="F117" s="238"/>
      <c r="G117" s="238"/>
      <c r="H117" s="238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6" t="s">
        <v>57</v>
      </c>
      <c r="T117" s="306"/>
      <c r="U117" s="306"/>
      <c r="V117" s="306"/>
      <c r="W117" s="306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5"/>
      <c r="D118" s="305"/>
      <c r="E118" s="305"/>
      <c r="F118" s="305"/>
      <c r="G118" s="305"/>
      <c r="H118" s="305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7" t="s">
        <v>108</v>
      </c>
      <c r="T118" s="308"/>
      <c r="U118" s="308"/>
      <c r="V118" s="308"/>
      <c r="W118" s="308"/>
      <c r="X118" s="308"/>
      <c r="Y118" s="308"/>
      <c r="Z118" s="308"/>
      <c r="AA118" s="308"/>
      <c r="AB118" s="308"/>
      <c r="AC118" s="71"/>
      <c r="AD118" s="1"/>
    </row>
    <row r="119" spans="1:32" ht="13.9" customHeight="1" x14ac:dyDescent="0.2">
      <c r="A119" s="1"/>
      <c r="B119" s="1"/>
      <c r="C119" s="311" t="s">
        <v>40</v>
      </c>
      <c r="D119" s="312"/>
      <c r="E119" s="312"/>
      <c r="F119" s="313"/>
      <c r="G119" s="320" t="s">
        <v>98</v>
      </c>
      <c r="H119" s="321"/>
      <c r="I119" s="321"/>
      <c r="J119" s="321"/>
      <c r="K119" s="321"/>
      <c r="L119" s="322"/>
      <c r="M119" s="42"/>
      <c r="N119" s="42"/>
      <c r="O119" s="42"/>
      <c r="P119" s="41"/>
      <c r="Q119" s="41"/>
      <c r="R119" s="24"/>
      <c r="S119" s="309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71"/>
      <c r="AD119" s="1"/>
    </row>
    <row r="120" spans="1:32" ht="53.25" customHeight="1" x14ac:dyDescent="0.25">
      <c r="A120" s="1"/>
      <c r="B120" s="1"/>
      <c r="C120" s="314"/>
      <c r="D120" s="315"/>
      <c r="E120" s="315"/>
      <c r="F120" s="316"/>
      <c r="G120" s="323"/>
      <c r="H120" s="324"/>
      <c r="I120" s="324"/>
      <c r="J120" s="324"/>
      <c r="K120" s="324"/>
      <c r="L120" s="325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314"/>
      <c r="D121" s="315"/>
      <c r="E121" s="315"/>
      <c r="F121" s="316"/>
      <c r="G121" s="326" t="s">
        <v>42</v>
      </c>
      <c r="H121" s="327"/>
      <c r="I121" s="327"/>
      <c r="J121" s="327"/>
      <c r="K121" s="327"/>
      <c r="L121" s="327"/>
      <c r="M121" s="42"/>
      <c r="N121" s="42"/>
      <c r="O121" s="42"/>
      <c r="P121" s="41"/>
      <c r="Q121" s="41"/>
      <c r="R121" s="24"/>
      <c r="S121" s="154">
        <v>1765412</v>
      </c>
      <c r="T121" s="154">
        <v>10000</v>
      </c>
      <c r="U121" s="113">
        <v>106998</v>
      </c>
      <c r="V121" s="113">
        <v>5200</v>
      </c>
      <c r="W121" s="164">
        <v>76500</v>
      </c>
      <c r="X121" s="113">
        <v>98000</v>
      </c>
      <c r="Y121" s="113">
        <v>130000</v>
      </c>
      <c r="Z121" s="113">
        <v>703079</v>
      </c>
      <c r="AA121" s="113">
        <v>129235</v>
      </c>
      <c r="AB121" s="114">
        <f>S121+T121+U121+V121+W121+X121+Y121+Z121+AA121</f>
        <v>3024424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314"/>
      <c r="D122" s="315"/>
      <c r="E122" s="315"/>
      <c r="F122" s="316"/>
      <c r="G122" s="328"/>
      <c r="H122" s="328"/>
      <c r="I122" s="328"/>
      <c r="J122" s="328"/>
      <c r="K122" s="328"/>
      <c r="L122" s="328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317"/>
      <c r="D123" s="318"/>
      <c r="E123" s="318"/>
      <c r="F123" s="319"/>
      <c r="G123" s="329"/>
      <c r="H123" s="329"/>
      <c r="I123" s="329"/>
      <c r="J123" s="329"/>
      <c r="K123" s="329"/>
      <c r="L123" s="328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300"/>
      <c r="AB123" s="300"/>
      <c r="AC123" s="174"/>
      <c r="AD123" s="1"/>
    </row>
    <row r="124" spans="1:32" ht="13.9" customHeight="1" x14ac:dyDescent="0.25">
      <c r="A124" s="1"/>
      <c r="B124" s="1"/>
      <c r="C124" s="311" t="s">
        <v>41</v>
      </c>
      <c r="D124" s="312"/>
      <c r="E124" s="312"/>
      <c r="F124" s="313"/>
      <c r="G124" s="392" t="s">
        <v>65</v>
      </c>
      <c r="H124" s="393"/>
      <c r="I124" s="393"/>
      <c r="J124" s="393"/>
      <c r="K124" s="393"/>
      <c r="L124" s="393"/>
      <c r="M124" s="380" t="s">
        <v>53</v>
      </c>
      <c r="N124" s="398"/>
      <c r="O124" s="42"/>
      <c r="P124" s="41"/>
      <c r="Q124" s="41"/>
      <c r="R124" s="24"/>
      <c r="S124" s="43"/>
      <c r="T124" s="34"/>
      <c r="U124" s="175"/>
      <c r="V124" s="175"/>
      <c r="W124" s="175"/>
      <c r="X124" s="300"/>
      <c r="Y124" s="300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314"/>
      <c r="D125" s="315"/>
      <c r="E125" s="315"/>
      <c r="F125" s="316"/>
      <c r="G125" s="394"/>
      <c r="H125" s="395"/>
      <c r="I125" s="395"/>
      <c r="J125" s="395"/>
      <c r="K125" s="395"/>
      <c r="L125" s="395"/>
      <c r="M125" s="382"/>
      <c r="N125" s="303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314"/>
      <c r="D126" s="315"/>
      <c r="E126" s="315"/>
      <c r="F126" s="316"/>
      <c r="G126" s="394"/>
      <c r="H126" s="395"/>
      <c r="I126" s="395"/>
      <c r="J126" s="395"/>
      <c r="K126" s="395"/>
      <c r="L126" s="395"/>
      <c r="M126" s="382"/>
      <c r="N126" s="399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314"/>
      <c r="D127" s="315"/>
      <c r="E127" s="315"/>
      <c r="F127" s="316"/>
      <c r="G127" s="394"/>
      <c r="H127" s="395"/>
      <c r="I127" s="395"/>
      <c r="J127" s="395"/>
      <c r="K127" s="395"/>
      <c r="L127" s="395"/>
      <c r="M127" s="382"/>
      <c r="N127" s="301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314"/>
      <c r="D128" s="315"/>
      <c r="E128" s="315"/>
      <c r="F128" s="316"/>
      <c r="G128" s="394"/>
      <c r="H128" s="395"/>
      <c r="I128" s="395"/>
      <c r="J128" s="395"/>
      <c r="K128" s="395"/>
      <c r="L128" s="395"/>
      <c r="M128" s="382"/>
      <c r="N128" s="301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314"/>
      <c r="D129" s="315"/>
      <c r="E129" s="315"/>
      <c r="F129" s="316"/>
      <c r="G129" s="394"/>
      <c r="H129" s="395"/>
      <c r="I129" s="395"/>
      <c r="J129" s="395"/>
      <c r="K129" s="395"/>
      <c r="L129" s="395"/>
      <c r="M129" s="382"/>
      <c r="N129" s="302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317"/>
      <c r="D130" s="318"/>
      <c r="E130" s="318"/>
      <c r="F130" s="319"/>
      <c r="G130" s="396"/>
      <c r="H130" s="397"/>
      <c r="I130" s="397"/>
      <c r="J130" s="397"/>
      <c r="K130" s="397"/>
      <c r="L130" s="397"/>
      <c r="M130" s="382"/>
      <c r="N130" s="303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363" t="s">
        <v>61</v>
      </c>
      <c r="D131" s="364"/>
      <c r="E131" s="364"/>
      <c r="F131" s="365"/>
      <c r="G131" s="372" t="s">
        <v>59</v>
      </c>
      <c r="H131" s="373"/>
      <c r="I131" s="373"/>
      <c r="J131" s="373"/>
      <c r="K131" s="373"/>
      <c r="L131" s="373"/>
      <c r="M131" s="380" t="s">
        <v>45</v>
      </c>
      <c r="N131" s="381"/>
      <c r="O131" s="380" t="s">
        <v>46</v>
      </c>
      <c r="P131" s="381"/>
      <c r="Q131" s="384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366"/>
      <c r="D132" s="367"/>
      <c r="E132" s="367"/>
      <c r="F132" s="368"/>
      <c r="G132" s="374"/>
      <c r="H132" s="375"/>
      <c r="I132" s="375"/>
      <c r="J132" s="375"/>
      <c r="K132" s="375"/>
      <c r="L132" s="375"/>
      <c r="M132" s="382"/>
      <c r="N132" s="383"/>
      <c r="O132" s="382"/>
      <c r="P132" s="383"/>
      <c r="Q132" s="385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366"/>
      <c r="D133" s="367"/>
      <c r="E133" s="367"/>
      <c r="F133" s="368"/>
      <c r="G133" s="374"/>
      <c r="H133" s="375"/>
      <c r="I133" s="375"/>
      <c r="J133" s="375"/>
      <c r="K133" s="375"/>
      <c r="L133" s="375"/>
      <c r="M133" s="382"/>
      <c r="N133" s="383"/>
      <c r="O133" s="382"/>
      <c r="P133" s="383"/>
      <c r="Q133" s="385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366"/>
      <c r="D134" s="367"/>
      <c r="E134" s="367"/>
      <c r="F134" s="368"/>
      <c r="G134" s="374"/>
      <c r="H134" s="375"/>
      <c r="I134" s="375"/>
      <c r="J134" s="375"/>
      <c r="K134" s="375"/>
      <c r="L134" s="375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366"/>
      <c r="D135" s="367"/>
      <c r="E135" s="367"/>
      <c r="F135" s="368"/>
      <c r="G135" s="374"/>
      <c r="H135" s="375"/>
      <c r="I135" s="375"/>
      <c r="J135" s="375"/>
      <c r="K135" s="375"/>
      <c r="L135" s="375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366"/>
      <c r="D136" s="367"/>
      <c r="E136" s="367"/>
      <c r="F136" s="368"/>
      <c r="G136" s="374"/>
      <c r="H136" s="375"/>
      <c r="I136" s="375"/>
      <c r="J136" s="375"/>
      <c r="K136" s="375"/>
      <c r="L136" s="376"/>
      <c r="M136" s="386" t="s">
        <v>44</v>
      </c>
      <c r="N136" s="132"/>
      <c r="O136" s="388" t="s">
        <v>47</v>
      </c>
      <c r="P136" s="389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369"/>
      <c r="D137" s="370"/>
      <c r="E137" s="370"/>
      <c r="F137" s="371"/>
      <c r="G137" s="377"/>
      <c r="H137" s="378"/>
      <c r="I137" s="378"/>
      <c r="J137" s="378"/>
      <c r="K137" s="378"/>
      <c r="L137" s="379"/>
      <c r="M137" s="387"/>
      <c r="N137" s="125"/>
      <c r="O137" s="390"/>
      <c r="P137" s="391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331" t="s">
        <v>77</v>
      </c>
      <c r="D138" s="331"/>
      <c r="E138" s="331"/>
      <c r="F138" s="332"/>
      <c r="G138" s="335"/>
      <c r="H138" s="336"/>
      <c r="I138" s="336"/>
      <c r="J138" s="336"/>
      <c r="K138" s="336"/>
      <c r="L138" s="337"/>
      <c r="M138" s="344" t="s">
        <v>110</v>
      </c>
      <c r="N138" s="345"/>
      <c r="O138" s="345"/>
      <c r="P138" s="345"/>
      <c r="Q138" s="345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333"/>
      <c r="D139" s="333"/>
      <c r="E139" s="333"/>
      <c r="F139" s="334"/>
      <c r="G139" s="338"/>
      <c r="H139" s="339"/>
      <c r="I139" s="339"/>
      <c r="J139" s="339"/>
      <c r="K139" s="339"/>
      <c r="L139" s="340"/>
      <c r="M139" s="344"/>
      <c r="N139" s="344"/>
      <c r="O139" s="344"/>
      <c r="P139" s="344"/>
      <c r="Q139" s="344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333"/>
      <c r="D140" s="333"/>
      <c r="E140" s="333"/>
      <c r="F140" s="334"/>
      <c r="G140" s="338"/>
      <c r="H140" s="339"/>
      <c r="I140" s="339"/>
      <c r="J140" s="339"/>
      <c r="K140" s="339"/>
      <c r="L140" s="340"/>
      <c r="M140" s="346"/>
      <c r="N140" s="347"/>
      <c r="O140" s="347"/>
      <c r="P140" s="347"/>
      <c r="Q140" s="348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333"/>
      <c r="D141" s="333"/>
      <c r="E141" s="333"/>
      <c r="F141" s="334"/>
      <c r="G141" s="338"/>
      <c r="H141" s="339"/>
      <c r="I141" s="339"/>
      <c r="J141" s="339"/>
      <c r="K141" s="339"/>
      <c r="L141" s="340"/>
      <c r="M141" s="349"/>
      <c r="N141" s="350"/>
      <c r="O141" s="350"/>
      <c r="P141" s="350"/>
      <c r="Q141" s="351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333"/>
      <c r="D142" s="333"/>
      <c r="E142" s="333"/>
      <c r="F142" s="334"/>
      <c r="G142" s="338"/>
      <c r="H142" s="339"/>
      <c r="I142" s="339"/>
      <c r="J142" s="339"/>
      <c r="K142" s="339"/>
      <c r="L142" s="340"/>
      <c r="M142" s="349"/>
      <c r="N142" s="350"/>
      <c r="O142" s="350"/>
      <c r="P142" s="350"/>
      <c r="Q142" s="351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333"/>
      <c r="D143" s="333"/>
      <c r="E143" s="333"/>
      <c r="F143" s="334"/>
      <c r="G143" s="338"/>
      <c r="H143" s="339"/>
      <c r="I143" s="339"/>
      <c r="J143" s="339"/>
      <c r="K143" s="339"/>
      <c r="L143" s="340"/>
      <c r="M143" s="349"/>
      <c r="N143" s="350"/>
      <c r="O143" s="350"/>
      <c r="P143" s="350"/>
      <c r="Q143" s="351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333"/>
      <c r="D144" s="333"/>
      <c r="E144" s="333"/>
      <c r="F144" s="334"/>
      <c r="G144" s="338"/>
      <c r="H144" s="339"/>
      <c r="I144" s="339"/>
      <c r="J144" s="339"/>
      <c r="K144" s="339"/>
      <c r="L144" s="340"/>
      <c r="M144" s="349"/>
      <c r="N144" s="350"/>
      <c r="O144" s="350"/>
      <c r="P144" s="350"/>
      <c r="Q144" s="351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333"/>
      <c r="D145" s="333"/>
      <c r="E145" s="333"/>
      <c r="F145" s="334"/>
      <c r="G145" s="338"/>
      <c r="H145" s="339"/>
      <c r="I145" s="339"/>
      <c r="J145" s="339"/>
      <c r="K145" s="339"/>
      <c r="L145" s="340"/>
      <c r="M145" s="349"/>
      <c r="N145" s="350"/>
      <c r="O145" s="350"/>
      <c r="P145" s="350"/>
      <c r="Q145" s="351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333"/>
      <c r="D146" s="333"/>
      <c r="E146" s="333"/>
      <c r="F146" s="334"/>
      <c r="G146" s="338"/>
      <c r="H146" s="339"/>
      <c r="I146" s="339"/>
      <c r="J146" s="339"/>
      <c r="K146" s="339"/>
      <c r="L146" s="340"/>
      <c r="M146" s="349"/>
      <c r="N146" s="350"/>
      <c r="O146" s="350"/>
      <c r="P146" s="350"/>
      <c r="Q146" s="351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333"/>
      <c r="D147" s="333"/>
      <c r="E147" s="333"/>
      <c r="F147" s="334"/>
      <c r="G147" s="338"/>
      <c r="H147" s="339"/>
      <c r="I147" s="339"/>
      <c r="J147" s="339"/>
      <c r="K147" s="339"/>
      <c r="L147" s="340"/>
      <c r="M147" s="349"/>
      <c r="N147" s="350"/>
      <c r="O147" s="350"/>
      <c r="P147" s="350"/>
      <c r="Q147" s="351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333"/>
      <c r="D148" s="333"/>
      <c r="E148" s="333"/>
      <c r="F148" s="334"/>
      <c r="G148" s="341"/>
      <c r="H148" s="342"/>
      <c r="I148" s="342"/>
      <c r="J148" s="342"/>
      <c r="K148" s="342"/>
      <c r="L148" s="343"/>
      <c r="M148" s="352"/>
      <c r="N148" s="353"/>
      <c r="O148" s="353"/>
      <c r="P148" s="353"/>
      <c r="Q148" s="354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355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7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358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359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58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359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58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359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358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359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358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359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358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359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358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359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358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359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358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359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358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359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358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359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358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359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358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359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360"/>
      <c r="D174" s="361"/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1"/>
      <c r="Q174" s="362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1765412</v>
      </c>
    </row>
    <row r="181" spans="4:5" x14ac:dyDescent="0.2">
      <c r="D181" s="37" t="s">
        <v>71</v>
      </c>
      <c r="E181" s="86">
        <f>T121</f>
        <v>10000</v>
      </c>
    </row>
    <row r="182" spans="4:5" x14ac:dyDescent="0.2">
      <c r="D182" s="37" t="s">
        <v>72</v>
      </c>
      <c r="E182" s="86">
        <f>U121</f>
        <v>106998</v>
      </c>
    </row>
    <row r="183" spans="4:5" x14ac:dyDescent="0.2">
      <c r="D183" s="37" t="s">
        <v>73</v>
      </c>
      <c r="E183" s="86">
        <f>V121</f>
        <v>5200</v>
      </c>
    </row>
    <row r="184" spans="4:5" x14ac:dyDescent="0.2">
      <c r="D184" s="37" t="s">
        <v>75</v>
      </c>
      <c r="E184" s="86">
        <f>W121</f>
        <v>76500</v>
      </c>
    </row>
    <row r="185" spans="4:5" x14ac:dyDescent="0.2">
      <c r="D185" s="38" t="s">
        <v>78</v>
      </c>
      <c r="E185" s="86">
        <f>X121</f>
        <v>98000</v>
      </c>
    </row>
    <row r="186" spans="4:5" x14ac:dyDescent="0.2">
      <c r="D186" s="37" t="s">
        <v>79</v>
      </c>
      <c r="E186" s="86">
        <f>Y121</f>
        <v>130000</v>
      </c>
    </row>
    <row r="187" spans="4:5" x14ac:dyDescent="0.2">
      <c r="D187" s="2" t="s">
        <v>49</v>
      </c>
      <c r="E187" s="86">
        <f>Z121</f>
        <v>703079</v>
      </c>
    </row>
    <row r="188" spans="4:5" x14ac:dyDescent="0.2">
      <c r="D188" s="2" t="s">
        <v>80</v>
      </c>
      <c r="E188" s="86">
        <f>AA121</f>
        <v>129235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SaZilAevRlLYuOuLrD9kDwM4m1V279ituRhtK4caF6UGGgwmDWXV13MCXkShK8RedsPny1/RiWv2+3aEDHmGMg==" saltValue="Xjma3wCk3Rcfl8VbCjWmvg==" spinCount="100000" sheet="1" objects="1" scenarios="1" selectLockedCells="1" selectUnlockedCells="1"/>
  <mergeCells count="324"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C4A0C126-3751-4B1B-8AB3-DA33F8871396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EC5B882F-2456-496F-8A70-7F76B7A91635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4161EECA-C7EF-47D6-96AC-B4796230BB7E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266700</xdr:rowOff>
                  </from>
                  <to>
                    <xdr:col>25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E58E-477A-406B-BB87-6FB37DF3483E}">
  <sheetPr>
    <pageSetUpPr fitToPage="1"/>
  </sheetPr>
  <dimension ref="A1:AF183"/>
  <sheetViews>
    <sheetView zoomScaleNormal="100" zoomScaleSheetLayoutView="80" workbookViewId="0">
      <selection activeCell="S38" sqref="S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6" t="s">
        <v>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2" t="s">
        <v>81</v>
      </c>
      <c r="F6" s="193"/>
      <c r="G6" s="193"/>
      <c r="H6" s="194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44" t="s">
        <v>82</v>
      </c>
      <c r="F7" s="193"/>
      <c r="G7" s="193"/>
      <c r="H7" s="194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192" t="s">
        <v>83</v>
      </c>
      <c r="F8" s="193"/>
      <c r="G8" s="193"/>
      <c r="H8" s="194"/>
      <c r="I8" s="1"/>
      <c r="J8" s="3"/>
      <c r="K8" s="3"/>
      <c r="L8" s="111"/>
      <c r="M8" s="445" t="s">
        <v>89</v>
      </c>
      <c r="N8" s="446"/>
      <c r="O8" s="446"/>
      <c r="P8" s="446"/>
      <c r="Q8" s="446"/>
      <c r="R8" s="446"/>
      <c r="S8" s="446"/>
      <c r="T8" s="447"/>
      <c r="U8" s="1"/>
      <c r="V8" s="1"/>
      <c r="W8" s="34"/>
      <c r="X8" s="195" t="s">
        <v>55</v>
      </c>
      <c r="Y8" s="195"/>
      <c r="Z8" s="1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192" t="s">
        <v>84</v>
      </c>
      <c r="F9" s="193"/>
      <c r="G9" s="193"/>
      <c r="H9" s="194"/>
      <c r="I9" s="1"/>
      <c r="J9" s="3"/>
      <c r="K9" s="3"/>
      <c r="L9" s="111"/>
      <c r="M9" s="448"/>
      <c r="N9" s="449"/>
      <c r="O9" s="449"/>
      <c r="P9" s="449"/>
      <c r="Q9" s="449"/>
      <c r="R9" s="449"/>
      <c r="S9" s="449"/>
      <c r="T9" s="450"/>
      <c r="U9" s="1"/>
      <c r="V9" s="1"/>
      <c r="W9" s="34"/>
      <c r="X9" s="207" t="s">
        <v>109</v>
      </c>
      <c r="Y9" s="208"/>
      <c r="Z9" s="209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192" t="s">
        <v>96</v>
      </c>
      <c r="F10" s="193"/>
      <c r="G10" s="193"/>
      <c r="H10" s="194"/>
      <c r="I10" s="1"/>
      <c r="J10" s="3"/>
      <c r="K10" s="3"/>
      <c r="L10" s="111"/>
      <c r="M10" s="448"/>
      <c r="N10" s="449"/>
      <c r="O10" s="449"/>
      <c r="P10" s="449"/>
      <c r="Q10" s="449"/>
      <c r="R10" s="449"/>
      <c r="S10" s="449"/>
      <c r="T10" s="450"/>
      <c r="U10" s="34"/>
      <c r="V10" s="1"/>
      <c r="W10" s="34"/>
      <c r="X10" s="210" t="s">
        <v>70</v>
      </c>
      <c r="Y10" s="211"/>
      <c r="Z10" s="212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192"/>
      <c r="F11" s="193"/>
      <c r="G11" s="193"/>
      <c r="H11" s="194"/>
      <c r="I11" s="1"/>
      <c r="J11" s="3"/>
      <c r="K11" s="3"/>
      <c r="L11" s="111"/>
      <c r="M11" s="451"/>
      <c r="N11" s="452"/>
      <c r="O11" s="452"/>
      <c r="P11" s="452"/>
      <c r="Q11" s="452"/>
      <c r="R11" s="452"/>
      <c r="S11" s="452"/>
      <c r="T11" s="453"/>
      <c r="U11" s="34"/>
      <c r="V11" s="1"/>
      <c r="W11" s="1"/>
      <c r="X11" s="195" t="s">
        <v>119</v>
      </c>
      <c r="Y11" s="195"/>
      <c r="Z11" s="1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192" t="s">
        <v>85</v>
      </c>
      <c r="F12" s="193"/>
      <c r="G12" s="193"/>
      <c r="H12" s="194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195" t="s">
        <v>16</v>
      </c>
      <c r="Y12" s="195"/>
      <c r="Z12" s="1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192">
        <v>10</v>
      </c>
      <c r="F13" s="193"/>
      <c r="G13" s="193"/>
      <c r="H13" s="194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192" t="s">
        <v>85</v>
      </c>
      <c r="F14" s="193"/>
      <c r="G14" s="193"/>
      <c r="H14" s="194"/>
      <c r="I14" s="1"/>
      <c r="J14" s="3"/>
      <c r="K14" s="3"/>
      <c r="L14" s="111"/>
      <c r="M14" s="445" t="s">
        <v>90</v>
      </c>
      <c r="N14" s="446"/>
      <c r="O14" s="446"/>
      <c r="P14" s="446"/>
      <c r="Q14" s="446"/>
      <c r="R14" s="446"/>
      <c r="S14" s="446"/>
      <c r="T14" s="447"/>
      <c r="U14" s="1"/>
      <c r="V14" s="1"/>
      <c r="W14" s="1"/>
      <c r="X14" s="214" t="s">
        <v>114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192" t="s">
        <v>85</v>
      </c>
      <c r="F15" s="193"/>
      <c r="G15" s="193"/>
      <c r="H15" s="194"/>
      <c r="I15" s="1"/>
      <c r="J15" s="3"/>
      <c r="K15" s="3"/>
      <c r="L15" s="111"/>
      <c r="M15" s="448"/>
      <c r="N15" s="449"/>
      <c r="O15" s="449"/>
      <c r="P15" s="449"/>
      <c r="Q15" s="449"/>
      <c r="R15" s="449"/>
      <c r="S15" s="449"/>
      <c r="T15" s="450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192" t="s">
        <v>85</v>
      </c>
      <c r="F16" s="193"/>
      <c r="G16" s="193"/>
      <c r="H16" s="194"/>
      <c r="I16" s="1"/>
      <c r="J16" s="3"/>
      <c r="K16" s="3"/>
      <c r="L16" s="111"/>
      <c r="M16" s="448"/>
      <c r="N16" s="449"/>
      <c r="O16" s="449"/>
      <c r="P16" s="449"/>
      <c r="Q16" s="449"/>
      <c r="R16" s="449"/>
      <c r="S16" s="449"/>
      <c r="T16" s="450"/>
      <c r="U16" s="1"/>
      <c r="V16" s="1"/>
      <c r="W16" s="117"/>
      <c r="X16" s="435" t="s">
        <v>91</v>
      </c>
      <c r="Y16" s="436"/>
      <c r="Z16" s="436"/>
      <c r="AA16" s="437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213" t="s">
        <v>86</v>
      </c>
      <c r="F17" s="193"/>
      <c r="G17" s="193"/>
      <c r="H17" s="194"/>
      <c r="I17" s="1"/>
      <c r="J17" s="3"/>
      <c r="K17" s="3"/>
      <c r="L17" s="111"/>
      <c r="M17" s="451"/>
      <c r="N17" s="452"/>
      <c r="O17" s="452"/>
      <c r="P17" s="452"/>
      <c r="Q17" s="452"/>
      <c r="R17" s="452"/>
      <c r="S17" s="452"/>
      <c r="T17" s="453"/>
      <c r="U17" s="34"/>
      <c r="V17" s="1"/>
      <c r="W17" s="117"/>
      <c r="X17" s="438"/>
      <c r="Y17" s="439"/>
      <c r="Z17" s="439"/>
      <c r="AA17" s="440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13" t="s">
        <v>86</v>
      </c>
      <c r="F18" s="193"/>
      <c r="G18" s="193"/>
      <c r="H18" s="194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41"/>
      <c r="Y18" s="442"/>
      <c r="Z18" s="442"/>
      <c r="AA18" s="443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54" t="s">
        <v>87</v>
      </c>
      <c r="F19" s="455"/>
      <c r="G19" s="455"/>
      <c r="H19" s="455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54" t="s">
        <v>88</v>
      </c>
      <c r="F20" s="455"/>
      <c r="G20" s="455"/>
      <c r="H20" s="455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33" t="s">
        <v>115</v>
      </c>
      <c r="Y20" s="434"/>
      <c r="Z20" s="434"/>
      <c r="AA20" s="434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34"/>
      <c r="Y21" s="434"/>
      <c r="Z21" s="434"/>
      <c r="AA21" s="434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34"/>
      <c r="Y22" s="434"/>
      <c r="Z22" s="434"/>
      <c r="AA22" s="434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34"/>
      <c r="Y23" s="434"/>
      <c r="Z23" s="434"/>
      <c r="AA23" s="434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220" t="s">
        <v>116</v>
      </c>
      <c r="Y24" s="220"/>
      <c r="Z24" s="220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220" t="s">
        <v>117</v>
      </c>
      <c r="Y25" s="220"/>
      <c r="Z25" s="220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230" t="s">
        <v>125</v>
      </c>
      <c r="Y27" s="214"/>
      <c r="Z27" s="214"/>
      <c r="AA27" s="214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214"/>
      <c r="Y28" s="214"/>
      <c r="Z28" s="214"/>
      <c r="AA28" s="214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214"/>
      <c r="Y29" s="214"/>
      <c r="Z29" s="214"/>
      <c r="AA29" s="214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4"/>
      <c r="Y30" s="214"/>
      <c r="Z30" s="214"/>
      <c r="AA30" s="214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35" t="s">
        <v>124</v>
      </c>
      <c r="Y31" s="436"/>
      <c r="Z31" s="436"/>
      <c r="AA31" s="437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38"/>
      <c r="Y32" s="439"/>
      <c r="Z32" s="439"/>
      <c r="AA32" s="440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38"/>
      <c r="Y33" s="439"/>
      <c r="Z33" s="439"/>
      <c r="AA33" s="440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38"/>
      <c r="Y34" s="439"/>
      <c r="Z34" s="439"/>
      <c r="AA34" s="440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38"/>
      <c r="Y35" s="439"/>
      <c r="Z35" s="439"/>
      <c r="AA35" s="440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41"/>
      <c r="Y36" s="442"/>
      <c r="Z36" s="442"/>
      <c r="AA36" s="443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2"/>
      <c r="N39" s="243"/>
      <c r="O39" s="243"/>
      <c r="P39" s="243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7" t="s">
        <v>62</v>
      </c>
      <c r="D40" s="237"/>
      <c r="E40" s="237"/>
      <c r="F40" s="237"/>
      <c r="G40" s="237"/>
      <c r="H40" s="237"/>
      <c r="I40" s="237"/>
      <c r="J40" s="237"/>
      <c r="K40" s="49"/>
      <c r="L40" s="49"/>
      <c r="M40" s="238"/>
      <c r="N40" s="239"/>
      <c r="O40" s="239"/>
      <c r="P40" s="239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40"/>
      <c r="F41" s="240"/>
      <c r="G41" s="240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41" t="s">
        <v>51</v>
      </c>
      <c r="D42" s="241"/>
      <c r="E42" s="120" t="s">
        <v>92</v>
      </c>
      <c r="F42" s="41"/>
      <c r="G42" s="231"/>
      <c r="H42" s="231"/>
      <c r="I42" s="96"/>
      <c r="J42" s="96"/>
      <c r="K42" s="96"/>
      <c r="L42" s="80"/>
      <c r="M42" s="93"/>
      <c r="N42" s="116"/>
      <c r="O42" s="80"/>
      <c r="P42" s="80"/>
      <c r="Q42" s="241" t="s">
        <v>51</v>
      </c>
      <c r="R42" s="241"/>
      <c r="S42" s="120" t="s">
        <v>94</v>
      </c>
      <c r="T42" s="34"/>
      <c r="U42" s="41"/>
      <c r="V42" s="231"/>
      <c r="W42" s="231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232" t="s">
        <v>120</v>
      </c>
      <c r="D43" s="232"/>
      <c r="E43" s="120">
        <v>56700000</v>
      </c>
      <c r="F43" s="41"/>
      <c r="G43" s="231"/>
      <c r="H43" s="231"/>
      <c r="I43" s="96"/>
      <c r="J43" s="96"/>
      <c r="K43" s="96"/>
      <c r="L43" s="80"/>
      <c r="M43" s="93"/>
      <c r="N43" s="116"/>
      <c r="O43" s="80"/>
      <c r="P43" s="80"/>
      <c r="Q43" s="233" t="s">
        <v>120</v>
      </c>
      <c r="R43" s="234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35" t="s">
        <v>121</v>
      </c>
      <c r="D44" s="235"/>
      <c r="E44" s="120">
        <v>30621000</v>
      </c>
      <c r="F44" s="34"/>
      <c r="G44" s="231"/>
      <c r="H44" s="231"/>
      <c r="I44" s="96"/>
      <c r="J44" s="96"/>
      <c r="K44" s="96"/>
      <c r="L44" s="80"/>
      <c r="M44" s="66"/>
      <c r="N44" s="116"/>
      <c r="O44" s="80"/>
      <c r="P44" s="80"/>
      <c r="Q44" s="241" t="s">
        <v>121</v>
      </c>
      <c r="R44" s="241"/>
      <c r="S44" s="120">
        <v>20120000</v>
      </c>
      <c r="T44" s="80"/>
      <c r="U44" s="41"/>
      <c r="V44" s="231"/>
      <c r="W44" s="231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232" t="s">
        <v>122</v>
      </c>
      <c r="D45" s="232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233" t="s">
        <v>122</v>
      </c>
      <c r="R45" s="234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235" t="s">
        <v>123</v>
      </c>
      <c r="D46" s="235"/>
      <c r="E46" s="121">
        <v>28765000</v>
      </c>
      <c r="F46" s="73"/>
      <c r="G46" s="246"/>
      <c r="H46" s="246"/>
      <c r="I46" s="97"/>
      <c r="J46" s="97"/>
      <c r="K46" s="97"/>
      <c r="L46" s="80"/>
      <c r="M46" s="66"/>
      <c r="N46" s="116"/>
      <c r="O46" s="80"/>
      <c r="P46" s="80"/>
      <c r="Q46" s="241" t="s">
        <v>123</v>
      </c>
      <c r="R46" s="241"/>
      <c r="S46" s="120">
        <v>19118000</v>
      </c>
      <c r="T46" s="34"/>
      <c r="U46" s="41"/>
      <c r="V46" s="231"/>
      <c r="W46" s="231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247" t="s">
        <v>106</v>
      </c>
      <c r="D47" s="247"/>
      <c r="E47" s="122">
        <f>E45-E43</f>
        <v>-2205000</v>
      </c>
      <c r="F47" s="46"/>
      <c r="G47" s="246"/>
      <c r="H47" s="246"/>
      <c r="I47" s="97"/>
      <c r="J47" s="97"/>
      <c r="K47" s="97"/>
      <c r="L47" s="248"/>
      <c r="M47" s="248"/>
      <c r="N47" s="118"/>
      <c r="O47" s="101"/>
      <c r="P47" s="101"/>
      <c r="Q47" s="247" t="s">
        <v>106</v>
      </c>
      <c r="R47" s="247"/>
      <c r="S47" s="123">
        <f>S45-S43</f>
        <v>-296000</v>
      </c>
      <c r="T47" s="34"/>
      <c r="U47" s="34"/>
      <c r="V47" s="248"/>
      <c r="W47" s="24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253" t="s">
        <v>111</v>
      </c>
      <c r="D49" s="253"/>
      <c r="E49" s="25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3" t="s">
        <v>111</v>
      </c>
      <c r="R49" s="253"/>
      <c r="S49" s="25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4" t="s">
        <v>112</v>
      </c>
      <c r="D51" s="254"/>
      <c r="E51" s="255"/>
      <c r="F51" s="425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254" t="s">
        <v>112</v>
      </c>
      <c r="R51" s="254"/>
      <c r="S51" s="255"/>
      <c r="T51" s="425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4"/>
      <c r="D52" s="254"/>
      <c r="E52" s="255"/>
      <c r="F52" s="426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254"/>
      <c r="R52" s="254"/>
      <c r="S52" s="255"/>
      <c r="T52" s="426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9" t="s">
        <v>38</v>
      </c>
      <c r="D56" s="279"/>
      <c r="E56" s="287" t="s">
        <v>107</v>
      </c>
      <c r="F56" s="249" t="s">
        <v>54</v>
      </c>
      <c r="G56" s="249" t="s">
        <v>39</v>
      </c>
      <c r="H56" s="251" t="s">
        <v>68</v>
      </c>
      <c r="I56" s="251"/>
      <c r="J56" s="251"/>
      <c r="K56" s="251"/>
      <c r="L56" s="251"/>
      <c r="M56" s="98"/>
      <c r="N56" s="252"/>
      <c r="O56" s="268"/>
      <c r="P56" s="98"/>
      <c r="Q56" s="279" t="s">
        <v>38</v>
      </c>
      <c r="R56" s="279"/>
      <c r="S56" s="287" t="s">
        <v>107</v>
      </c>
      <c r="T56" s="251" t="s">
        <v>54</v>
      </c>
      <c r="U56" s="251" t="s">
        <v>39</v>
      </c>
      <c r="V56" s="251"/>
      <c r="W56" s="281" t="s">
        <v>68</v>
      </c>
      <c r="X56" s="282"/>
      <c r="Y56" s="282"/>
      <c r="Z56" s="283"/>
      <c r="AA56" s="98"/>
      <c r="AB56" s="268"/>
      <c r="AC56" s="268"/>
      <c r="AD56" s="268"/>
    </row>
    <row r="57" spans="1:30" ht="21" customHeight="1" x14ac:dyDescent="0.2">
      <c r="A57" s="1"/>
      <c r="B57" s="34"/>
      <c r="C57" s="279"/>
      <c r="D57" s="279"/>
      <c r="E57" s="288"/>
      <c r="F57" s="250"/>
      <c r="G57" s="250"/>
      <c r="H57" s="251"/>
      <c r="I57" s="251"/>
      <c r="J57" s="251"/>
      <c r="K57" s="251"/>
      <c r="L57" s="251"/>
      <c r="M57" s="98"/>
      <c r="N57" s="252"/>
      <c r="O57" s="268"/>
      <c r="P57" s="98"/>
      <c r="Q57" s="279"/>
      <c r="R57" s="279"/>
      <c r="S57" s="288"/>
      <c r="T57" s="251"/>
      <c r="U57" s="251"/>
      <c r="V57" s="251"/>
      <c r="W57" s="284"/>
      <c r="X57" s="285"/>
      <c r="Y57" s="285"/>
      <c r="Z57" s="286"/>
      <c r="AA57" s="98"/>
      <c r="AB57" s="268"/>
      <c r="AC57" s="268"/>
      <c r="AD57" s="268"/>
    </row>
    <row r="58" spans="1:30" ht="12.75" customHeight="1" x14ac:dyDescent="0.2">
      <c r="A58" s="1"/>
      <c r="B58" s="269">
        <v>1</v>
      </c>
      <c r="C58" s="270" t="s">
        <v>99</v>
      </c>
      <c r="D58" s="256"/>
      <c r="E58" s="273" t="s">
        <v>101</v>
      </c>
      <c r="F58" s="273">
        <v>420</v>
      </c>
      <c r="G58" s="275"/>
      <c r="H58" s="256" t="s">
        <v>104</v>
      </c>
      <c r="I58" s="256"/>
      <c r="J58" s="256"/>
      <c r="K58" s="256"/>
      <c r="L58" s="256"/>
      <c r="M58" s="119"/>
      <c r="N58" s="431"/>
      <c r="O58" s="429"/>
      <c r="P58" s="432">
        <v>1</v>
      </c>
      <c r="Q58" s="256" t="s">
        <v>95</v>
      </c>
      <c r="R58" s="256"/>
      <c r="S58" s="258" t="s">
        <v>101</v>
      </c>
      <c r="T58" s="258">
        <v>500</v>
      </c>
      <c r="U58" s="259"/>
      <c r="V58" s="259"/>
      <c r="W58" s="260" t="s">
        <v>104</v>
      </c>
      <c r="X58" s="261"/>
      <c r="Y58" s="261"/>
      <c r="Z58" s="262"/>
      <c r="AA58" s="119"/>
      <c r="AB58" s="427"/>
      <c r="AC58" s="428"/>
      <c r="AD58" s="428"/>
    </row>
    <row r="59" spans="1:30" ht="12.75" customHeight="1" x14ac:dyDescent="0.2">
      <c r="A59" s="1"/>
      <c r="B59" s="269"/>
      <c r="C59" s="270"/>
      <c r="D59" s="256"/>
      <c r="E59" s="274"/>
      <c r="F59" s="274"/>
      <c r="G59" s="276"/>
      <c r="H59" s="256"/>
      <c r="I59" s="256"/>
      <c r="J59" s="256"/>
      <c r="K59" s="256"/>
      <c r="L59" s="256"/>
      <c r="M59" s="119"/>
      <c r="N59" s="431"/>
      <c r="O59" s="429"/>
      <c r="P59" s="432"/>
      <c r="Q59" s="256"/>
      <c r="R59" s="256"/>
      <c r="S59" s="258"/>
      <c r="T59" s="258"/>
      <c r="U59" s="259"/>
      <c r="V59" s="259"/>
      <c r="W59" s="263"/>
      <c r="X59" s="264"/>
      <c r="Y59" s="264"/>
      <c r="Z59" s="265"/>
      <c r="AA59" s="119"/>
      <c r="AB59" s="428"/>
      <c r="AC59" s="428"/>
      <c r="AD59" s="428"/>
    </row>
    <row r="60" spans="1:30" ht="15" customHeight="1" x14ac:dyDescent="0.2">
      <c r="A60" s="1"/>
      <c r="B60" s="269">
        <v>2</v>
      </c>
      <c r="C60" s="270" t="s">
        <v>93</v>
      </c>
      <c r="D60" s="256"/>
      <c r="E60" s="273" t="s">
        <v>102</v>
      </c>
      <c r="F60" s="273">
        <v>1</v>
      </c>
      <c r="G60" s="275"/>
      <c r="H60" s="256" t="s">
        <v>104</v>
      </c>
      <c r="I60" s="256"/>
      <c r="J60" s="256"/>
      <c r="K60" s="256"/>
      <c r="L60" s="256"/>
      <c r="M60" s="119"/>
      <c r="N60" s="431"/>
      <c r="O60" s="429"/>
      <c r="P60" s="432">
        <v>2</v>
      </c>
      <c r="Q60" s="256" t="s">
        <v>93</v>
      </c>
      <c r="R60" s="256"/>
      <c r="S60" s="258" t="s">
        <v>105</v>
      </c>
      <c r="T60" s="258">
        <v>2</v>
      </c>
      <c r="U60" s="259"/>
      <c r="V60" s="259"/>
      <c r="W60" s="260" t="s">
        <v>104</v>
      </c>
      <c r="X60" s="261"/>
      <c r="Y60" s="261"/>
      <c r="Z60" s="262"/>
      <c r="AA60" s="119"/>
      <c r="AB60" s="427"/>
      <c r="AC60" s="428"/>
      <c r="AD60" s="428"/>
    </row>
    <row r="61" spans="1:30" ht="12.75" customHeight="1" x14ac:dyDescent="0.2">
      <c r="A61" s="1"/>
      <c r="B61" s="269"/>
      <c r="C61" s="270"/>
      <c r="D61" s="256"/>
      <c r="E61" s="274"/>
      <c r="F61" s="274"/>
      <c r="G61" s="276"/>
      <c r="H61" s="256"/>
      <c r="I61" s="256"/>
      <c r="J61" s="256"/>
      <c r="K61" s="256"/>
      <c r="L61" s="256"/>
      <c r="M61" s="119"/>
      <c r="N61" s="431"/>
      <c r="O61" s="429"/>
      <c r="P61" s="432"/>
      <c r="Q61" s="256"/>
      <c r="R61" s="256"/>
      <c r="S61" s="258"/>
      <c r="T61" s="258"/>
      <c r="U61" s="259"/>
      <c r="V61" s="259"/>
      <c r="W61" s="263"/>
      <c r="X61" s="264"/>
      <c r="Y61" s="264"/>
      <c r="Z61" s="265"/>
      <c r="AA61" s="119"/>
      <c r="AB61" s="428"/>
      <c r="AC61" s="428"/>
      <c r="AD61" s="428"/>
    </row>
    <row r="62" spans="1:30" ht="15" customHeight="1" x14ac:dyDescent="0.2">
      <c r="A62" s="1"/>
      <c r="B62" s="269">
        <v>3</v>
      </c>
      <c r="C62" s="270" t="s">
        <v>100</v>
      </c>
      <c r="D62" s="256"/>
      <c r="E62" s="273" t="s">
        <v>103</v>
      </c>
      <c r="F62" s="273">
        <v>0</v>
      </c>
      <c r="G62" s="275"/>
      <c r="H62" s="256" t="s">
        <v>104</v>
      </c>
      <c r="I62" s="256"/>
      <c r="J62" s="256"/>
      <c r="K62" s="256"/>
      <c r="L62" s="256"/>
      <c r="M62" s="119"/>
      <c r="N62" s="431"/>
      <c r="O62" s="429"/>
      <c r="P62" s="430">
        <v>3</v>
      </c>
      <c r="Q62" s="256"/>
      <c r="R62" s="256"/>
      <c r="S62" s="258"/>
      <c r="T62" s="258"/>
      <c r="U62" s="259"/>
      <c r="V62" s="259"/>
      <c r="W62" s="260"/>
      <c r="X62" s="261"/>
      <c r="Y62" s="261"/>
      <c r="Z62" s="262"/>
      <c r="AA62" s="119"/>
      <c r="AB62" s="427"/>
      <c r="AC62" s="428"/>
      <c r="AD62" s="428"/>
    </row>
    <row r="63" spans="1:30" ht="12.75" customHeight="1" x14ac:dyDescent="0.2">
      <c r="A63" s="1"/>
      <c r="B63" s="269"/>
      <c r="C63" s="270"/>
      <c r="D63" s="256"/>
      <c r="E63" s="274"/>
      <c r="F63" s="274"/>
      <c r="G63" s="276"/>
      <c r="H63" s="256"/>
      <c r="I63" s="256"/>
      <c r="J63" s="256"/>
      <c r="K63" s="256"/>
      <c r="L63" s="256"/>
      <c r="M63" s="119"/>
      <c r="N63" s="431"/>
      <c r="O63" s="429"/>
      <c r="P63" s="430"/>
      <c r="Q63" s="256"/>
      <c r="R63" s="256"/>
      <c r="S63" s="258"/>
      <c r="T63" s="258"/>
      <c r="U63" s="259"/>
      <c r="V63" s="259"/>
      <c r="W63" s="263"/>
      <c r="X63" s="264"/>
      <c r="Y63" s="264"/>
      <c r="Z63" s="265"/>
      <c r="AA63" s="119"/>
      <c r="AB63" s="428"/>
      <c r="AC63" s="428"/>
      <c r="AD63" s="428"/>
    </row>
    <row r="64" spans="1:30" ht="15" x14ac:dyDescent="0.2">
      <c r="A64" s="1"/>
      <c r="B64" s="269">
        <v>4</v>
      </c>
      <c r="C64" s="289"/>
      <c r="D64" s="289"/>
      <c r="E64" s="290"/>
      <c r="F64" s="290"/>
      <c r="G64" s="291"/>
      <c r="H64" s="256"/>
      <c r="I64" s="256"/>
      <c r="J64" s="256"/>
      <c r="K64" s="256"/>
      <c r="L64" s="256"/>
      <c r="M64" s="119"/>
      <c r="N64" s="99"/>
      <c r="O64" s="99"/>
      <c r="P64" s="269">
        <v>4</v>
      </c>
      <c r="Q64" s="256"/>
      <c r="R64" s="256"/>
      <c r="S64" s="258"/>
      <c r="T64" s="258"/>
      <c r="U64" s="259"/>
      <c r="V64" s="259"/>
      <c r="W64" s="260"/>
      <c r="X64" s="261"/>
      <c r="Y64" s="261"/>
      <c r="Z64" s="262"/>
      <c r="AA64" s="119"/>
      <c r="AB64" s="1"/>
      <c r="AC64" s="1"/>
      <c r="AD64" s="1"/>
    </row>
    <row r="65" spans="1:30" ht="15" x14ac:dyDescent="0.2">
      <c r="A65" s="1"/>
      <c r="B65" s="269"/>
      <c r="C65" s="289"/>
      <c r="D65" s="289"/>
      <c r="E65" s="290"/>
      <c r="F65" s="290"/>
      <c r="G65" s="291"/>
      <c r="H65" s="256"/>
      <c r="I65" s="256"/>
      <c r="J65" s="256"/>
      <c r="K65" s="256"/>
      <c r="L65" s="256"/>
      <c r="M65" s="119"/>
      <c r="N65" s="99"/>
      <c r="O65" s="99"/>
      <c r="P65" s="269"/>
      <c r="Q65" s="256"/>
      <c r="R65" s="256"/>
      <c r="S65" s="258"/>
      <c r="T65" s="258"/>
      <c r="U65" s="259"/>
      <c r="V65" s="259"/>
      <c r="W65" s="263"/>
      <c r="X65" s="264"/>
      <c r="Y65" s="264"/>
      <c r="Z65" s="26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233" t="s">
        <v>51</v>
      </c>
      <c r="R71" s="234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233" t="s">
        <v>120</v>
      </c>
      <c r="D72" s="234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233" t="s">
        <v>120</v>
      </c>
      <c r="R72" s="234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0" t="s">
        <v>121</v>
      </c>
      <c r="D73" s="21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233" t="s">
        <v>121</v>
      </c>
      <c r="R73" s="234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0" t="s">
        <v>122</v>
      </c>
      <c r="D74" s="212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233" t="s">
        <v>122</v>
      </c>
      <c r="R74" s="234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295" t="s">
        <v>123</v>
      </c>
      <c r="D75" s="296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233" t="s">
        <v>123</v>
      </c>
      <c r="R75" s="234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247" t="s">
        <v>106</v>
      </c>
      <c r="D76" s="247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247" t="s">
        <v>106</v>
      </c>
      <c r="R76" s="247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253" t="s">
        <v>111</v>
      </c>
      <c r="D78" s="253"/>
      <c r="E78" s="253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53" t="s">
        <v>111</v>
      </c>
      <c r="R78" s="253"/>
      <c r="S78" s="253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254" t="s">
        <v>112</v>
      </c>
      <c r="D80" s="254"/>
      <c r="E80" s="255"/>
      <c r="F80" s="425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54" t="s">
        <v>112</v>
      </c>
      <c r="R80" s="254"/>
      <c r="S80" s="255"/>
      <c r="T80" s="425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254"/>
      <c r="D81" s="254"/>
      <c r="E81" s="255"/>
      <c r="F81" s="426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54"/>
      <c r="R81" s="254"/>
      <c r="S81" s="255"/>
      <c r="T81" s="426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279" t="s">
        <v>38</v>
      </c>
      <c r="D85" s="279"/>
      <c r="E85" s="251" t="s">
        <v>107</v>
      </c>
      <c r="F85" s="251" t="s">
        <v>54</v>
      </c>
      <c r="G85" s="251" t="s">
        <v>39</v>
      </c>
      <c r="H85" s="251" t="s">
        <v>69</v>
      </c>
      <c r="I85" s="251"/>
      <c r="J85" s="251"/>
      <c r="K85" s="251"/>
      <c r="L85" s="251"/>
      <c r="M85" s="98"/>
      <c r="N85" s="99"/>
      <c r="O85" s="99"/>
      <c r="P85" s="34"/>
      <c r="Q85" s="279" t="s">
        <v>38</v>
      </c>
      <c r="R85" s="279"/>
      <c r="S85" s="251" t="s">
        <v>107</v>
      </c>
      <c r="T85" s="251" t="s">
        <v>54</v>
      </c>
      <c r="U85" s="251" t="s">
        <v>39</v>
      </c>
      <c r="V85" s="251"/>
      <c r="W85" s="281" t="s">
        <v>68</v>
      </c>
      <c r="X85" s="282"/>
      <c r="Y85" s="282"/>
      <c r="Z85" s="283"/>
      <c r="AA85" s="99"/>
      <c r="AB85" s="1"/>
      <c r="AC85" s="1"/>
      <c r="AD85" s="1"/>
    </row>
    <row r="86" spans="1:30" ht="15" customHeight="1" x14ac:dyDescent="0.2">
      <c r="A86" s="1"/>
      <c r="B86" s="34"/>
      <c r="C86" s="279"/>
      <c r="D86" s="279"/>
      <c r="E86" s="251"/>
      <c r="F86" s="251"/>
      <c r="G86" s="251"/>
      <c r="H86" s="251"/>
      <c r="I86" s="251"/>
      <c r="J86" s="251"/>
      <c r="K86" s="251"/>
      <c r="L86" s="251"/>
      <c r="M86" s="98"/>
      <c r="N86" s="99"/>
      <c r="O86" s="99"/>
      <c r="P86" s="34"/>
      <c r="Q86" s="279"/>
      <c r="R86" s="279"/>
      <c r="S86" s="251"/>
      <c r="T86" s="251"/>
      <c r="U86" s="251"/>
      <c r="V86" s="251"/>
      <c r="W86" s="297"/>
      <c r="X86" s="298"/>
      <c r="Y86" s="298"/>
      <c r="Z86" s="299"/>
      <c r="AA86" s="99"/>
      <c r="AB86" s="1"/>
      <c r="AC86" s="1"/>
      <c r="AD86" s="1"/>
    </row>
    <row r="87" spans="1:30" ht="15" x14ac:dyDescent="0.2">
      <c r="A87" s="1"/>
      <c r="B87" s="34"/>
      <c r="C87" s="279"/>
      <c r="D87" s="279"/>
      <c r="E87" s="251"/>
      <c r="F87" s="251"/>
      <c r="G87" s="251"/>
      <c r="H87" s="251"/>
      <c r="I87" s="251"/>
      <c r="J87" s="251"/>
      <c r="K87" s="251"/>
      <c r="L87" s="251"/>
      <c r="M87" s="98"/>
      <c r="N87" s="99"/>
      <c r="O87" s="99"/>
      <c r="P87" s="34"/>
      <c r="Q87" s="279"/>
      <c r="R87" s="279"/>
      <c r="S87" s="251"/>
      <c r="T87" s="251"/>
      <c r="U87" s="251"/>
      <c r="V87" s="251"/>
      <c r="W87" s="284"/>
      <c r="X87" s="285"/>
      <c r="Y87" s="285"/>
      <c r="Z87" s="286"/>
      <c r="AA87" s="99"/>
      <c r="AB87" s="1"/>
      <c r="AC87" s="1"/>
      <c r="AD87" s="1"/>
    </row>
    <row r="88" spans="1:30" ht="15" x14ac:dyDescent="0.2">
      <c r="A88" s="1"/>
      <c r="B88" s="269">
        <v>1</v>
      </c>
      <c r="C88" s="256"/>
      <c r="D88" s="256"/>
      <c r="E88" s="258"/>
      <c r="F88" s="258"/>
      <c r="G88" s="291"/>
      <c r="H88" s="256"/>
      <c r="I88" s="256"/>
      <c r="J88" s="256"/>
      <c r="K88" s="256"/>
      <c r="L88" s="256"/>
      <c r="M88" s="98"/>
      <c r="N88" s="99"/>
      <c r="O88" s="99"/>
      <c r="P88" s="269">
        <v>1</v>
      </c>
      <c r="Q88" s="256"/>
      <c r="R88" s="256"/>
      <c r="S88" s="273"/>
      <c r="T88" s="273"/>
      <c r="U88" s="259"/>
      <c r="V88" s="259"/>
      <c r="W88" s="260"/>
      <c r="X88" s="261"/>
      <c r="Y88" s="261"/>
      <c r="Z88" s="262"/>
      <c r="AA88" s="99"/>
      <c r="AB88" s="1"/>
      <c r="AC88" s="1"/>
      <c r="AD88" s="1"/>
    </row>
    <row r="89" spans="1:30" ht="15" x14ac:dyDescent="0.2">
      <c r="A89" s="1"/>
      <c r="B89" s="269"/>
      <c r="C89" s="256"/>
      <c r="D89" s="256"/>
      <c r="E89" s="258"/>
      <c r="F89" s="258"/>
      <c r="G89" s="291"/>
      <c r="H89" s="256"/>
      <c r="I89" s="256"/>
      <c r="J89" s="256"/>
      <c r="K89" s="256"/>
      <c r="L89" s="256"/>
      <c r="M89" s="98"/>
      <c r="N89" s="99"/>
      <c r="O89" s="99"/>
      <c r="P89" s="269"/>
      <c r="Q89" s="256"/>
      <c r="R89" s="256"/>
      <c r="S89" s="274"/>
      <c r="T89" s="274"/>
      <c r="U89" s="259"/>
      <c r="V89" s="259"/>
      <c r="W89" s="263"/>
      <c r="X89" s="264"/>
      <c r="Y89" s="264"/>
      <c r="Z89" s="265"/>
      <c r="AA89" s="99"/>
      <c r="AB89" s="1"/>
      <c r="AC89" s="1"/>
      <c r="AD89" s="1"/>
    </row>
    <row r="90" spans="1:30" ht="15" x14ac:dyDescent="0.2">
      <c r="A90" s="1"/>
      <c r="B90" s="269">
        <v>2</v>
      </c>
      <c r="C90" s="256"/>
      <c r="D90" s="256"/>
      <c r="E90" s="258"/>
      <c r="F90" s="258"/>
      <c r="G90" s="291"/>
      <c r="H90" s="256"/>
      <c r="I90" s="256"/>
      <c r="J90" s="256"/>
      <c r="K90" s="256"/>
      <c r="L90" s="256"/>
      <c r="M90" s="98"/>
      <c r="N90" s="99"/>
      <c r="O90" s="99"/>
      <c r="P90" s="400">
        <v>2</v>
      </c>
      <c r="Q90" s="256"/>
      <c r="R90" s="256"/>
      <c r="S90" s="273"/>
      <c r="T90" s="273"/>
      <c r="U90" s="259"/>
      <c r="V90" s="259"/>
      <c r="W90" s="260"/>
      <c r="X90" s="261"/>
      <c r="Y90" s="261"/>
      <c r="Z90" s="262"/>
      <c r="AA90" s="99"/>
      <c r="AB90" s="1"/>
      <c r="AC90" s="1"/>
      <c r="AD90" s="1"/>
    </row>
    <row r="91" spans="1:30" ht="15" x14ac:dyDescent="0.2">
      <c r="A91" s="1"/>
      <c r="B91" s="269"/>
      <c r="C91" s="256"/>
      <c r="D91" s="256"/>
      <c r="E91" s="258"/>
      <c r="F91" s="258"/>
      <c r="G91" s="291"/>
      <c r="H91" s="256"/>
      <c r="I91" s="256"/>
      <c r="J91" s="256"/>
      <c r="K91" s="256"/>
      <c r="L91" s="256"/>
      <c r="M91" s="98"/>
      <c r="N91" s="99"/>
      <c r="O91" s="99"/>
      <c r="P91" s="400"/>
      <c r="Q91" s="256"/>
      <c r="R91" s="256"/>
      <c r="S91" s="274"/>
      <c r="T91" s="274"/>
      <c r="U91" s="259"/>
      <c r="V91" s="259"/>
      <c r="W91" s="263"/>
      <c r="X91" s="264"/>
      <c r="Y91" s="264"/>
      <c r="Z91" s="265"/>
      <c r="AA91" s="99"/>
      <c r="AB91" s="1"/>
      <c r="AC91" s="1"/>
      <c r="AD91" s="1"/>
    </row>
    <row r="92" spans="1:30" ht="15" x14ac:dyDescent="0.2">
      <c r="A92" s="1"/>
      <c r="B92" s="269">
        <v>3</v>
      </c>
      <c r="C92" s="256"/>
      <c r="D92" s="256"/>
      <c r="E92" s="258"/>
      <c r="F92" s="258"/>
      <c r="G92" s="291"/>
      <c r="H92" s="256"/>
      <c r="I92" s="256"/>
      <c r="J92" s="256"/>
      <c r="K92" s="256"/>
      <c r="L92" s="256"/>
      <c r="M92" s="98"/>
      <c r="N92" s="99"/>
      <c r="O92" s="99"/>
      <c r="P92" s="269">
        <v>3</v>
      </c>
      <c r="Q92" s="256"/>
      <c r="R92" s="256"/>
      <c r="S92" s="273"/>
      <c r="T92" s="273"/>
      <c r="U92" s="291"/>
      <c r="V92" s="291"/>
      <c r="W92" s="260"/>
      <c r="X92" s="261"/>
      <c r="Y92" s="261"/>
      <c r="Z92" s="262"/>
      <c r="AA92" s="99"/>
      <c r="AB92" s="1"/>
      <c r="AC92" s="1"/>
      <c r="AD92" s="1"/>
    </row>
    <row r="93" spans="1:30" ht="15" x14ac:dyDescent="0.2">
      <c r="A93" s="1"/>
      <c r="B93" s="269"/>
      <c r="C93" s="256"/>
      <c r="D93" s="256"/>
      <c r="E93" s="258"/>
      <c r="F93" s="258"/>
      <c r="G93" s="291"/>
      <c r="H93" s="256"/>
      <c r="I93" s="256"/>
      <c r="J93" s="256"/>
      <c r="K93" s="256"/>
      <c r="L93" s="256"/>
      <c r="M93" s="98"/>
      <c r="N93" s="99"/>
      <c r="O93" s="99"/>
      <c r="P93" s="269"/>
      <c r="Q93" s="256"/>
      <c r="R93" s="256"/>
      <c r="S93" s="274"/>
      <c r="T93" s="274"/>
      <c r="U93" s="291"/>
      <c r="V93" s="291"/>
      <c r="W93" s="263"/>
      <c r="X93" s="264"/>
      <c r="Y93" s="264"/>
      <c r="Z93" s="265"/>
      <c r="AA93" s="99"/>
      <c r="AB93" s="1"/>
      <c r="AC93" s="1"/>
      <c r="AD93" s="1"/>
    </row>
    <row r="94" spans="1:30" ht="15" x14ac:dyDescent="0.2">
      <c r="A94" s="1"/>
      <c r="B94" s="269">
        <v>4</v>
      </c>
      <c r="C94" s="289"/>
      <c r="D94" s="289"/>
      <c r="E94" s="290"/>
      <c r="F94" s="290"/>
      <c r="G94" s="291"/>
      <c r="H94" s="289"/>
      <c r="I94" s="289"/>
      <c r="J94" s="289"/>
      <c r="K94" s="289"/>
      <c r="L94" s="289"/>
      <c r="M94" s="98"/>
      <c r="N94" s="99"/>
      <c r="O94" s="99"/>
      <c r="P94" s="269">
        <v>4</v>
      </c>
      <c r="Q94" s="256"/>
      <c r="R94" s="256"/>
      <c r="S94" s="273"/>
      <c r="T94" s="273"/>
      <c r="U94" s="291"/>
      <c r="V94" s="291"/>
      <c r="W94" s="260"/>
      <c r="X94" s="261"/>
      <c r="Y94" s="261"/>
      <c r="Z94" s="262"/>
      <c r="AA94" s="99"/>
      <c r="AB94" s="1"/>
      <c r="AC94" s="1"/>
      <c r="AD94" s="1"/>
    </row>
    <row r="95" spans="1:30" ht="15" x14ac:dyDescent="0.2">
      <c r="A95" s="1"/>
      <c r="B95" s="269"/>
      <c r="C95" s="289"/>
      <c r="D95" s="289"/>
      <c r="E95" s="290"/>
      <c r="F95" s="290"/>
      <c r="G95" s="291"/>
      <c r="H95" s="289"/>
      <c r="I95" s="289"/>
      <c r="J95" s="289"/>
      <c r="K95" s="289"/>
      <c r="L95" s="289"/>
      <c r="M95" s="98"/>
      <c r="N95" s="99"/>
      <c r="O95" s="99"/>
      <c r="P95" s="269"/>
      <c r="Q95" s="256"/>
      <c r="R95" s="256"/>
      <c r="S95" s="274"/>
      <c r="T95" s="274"/>
      <c r="U95" s="291"/>
      <c r="V95" s="291"/>
      <c r="W95" s="263"/>
      <c r="X95" s="264"/>
      <c r="Y95" s="264"/>
      <c r="Z95" s="26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246"/>
      <c r="H99" s="246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246"/>
      <c r="H100" s="246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4"/>
      <c r="D102" s="304"/>
      <c r="E102" s="304"/>
      <c r="F102" s="304"/>
      <c r="G102" s="304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4"/>
      <c r="D103" s="304"/>
      <c r="E103" s="304"/>
      <c r="F103" s="304"/>
      <c r="G103" s="304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16" t="s">
        <v>56</v>
      </c>
      <c r="D104" s="416"/>
      <c r="E104" s="416"/>
      <c r="F104" s="416"/>
      <c r="G104" s="416"/>
      <c r="H104" s="416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18" t="s">
        <v>57</v>
      </c>
      <c r="T104" s="418"/>
      <c r="U104" s="418"/>
      <c r="V104" s="418"/>
      <c r="W104" s="418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17"/>
      <c r="D105" s="417"/>
      <c r="E105" s="417"/>
      <c r="F105" s="417"/>
      <c r="G105" s="417"/>
      <c r="H105" s="417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7" t="s">
        <v>108</v>
      </c>
      <c r="T105" s="308"/>
      <c r="U105" s="308"/>
      <c r="V105" s="308"/>
      <c r="W105" s="308"/>
      <c r="X105" s="308"/>
      <c r="Y105" s="308"/>
      <c r="Z105" s="308"/>
      <c r="AA105" s="308"/>
      <c r="AB105" s="308"/>
      <c r="AC105" s="71"/>
      <c r="AD105" s="1"/>
    </row>
    <row r="106" spans="1:32" ht="13.9" customHeight="1" x14ac:dyDescent="0.2">
      <c r="A106" s="1"/>
      <c r="B106" s="1"/>
      <c r="C106" s="311" t="s">
        <v>40</v>
      </c>
      <c r="D106" s="312"/>
      <c r="E106" s="312"/>
      <c r="F106" s="313"/>
      <c r="G106" s="419" t="s">
        <v>98</v>
      </c>
      <c r="H106" s="420"/>
      <c r="I106" s="420"/>
      <c r="J106" s="420"/>
      <c r="K106" s="420"/>
      <c r="L106" s="421"/>
      <c r="M106" s="41"/>
      <c r="N106" s="41"/>
      <c r="O106" s="42"/>
      <c r="P106" s="41"/>
      <c r="Q106" s="41"/>
      <c r="R106" s="24"/>
      <c r="S106" s="309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71"/>
      <c r="AD106" s="1"/>
    </row>
    <row r="107" spans="1:32" ht="53.25" customHeight="1" x14ac:dyDescent="0.25">
      <c r="A107" s="1"/>
      <c r="B107" s="1"/>
      <c r="C107" s="314"/>
      <c r="D107" s="315"/>
      <c r="E107" s="315"/>
      <c r="F107" s="316"/>
      <c r="G107" s="422"/>
      <c r="H107" s="423"/>
      <c r="I107" s="423"/>
      <c r="J107" s="423"/>
      <c r="K107" s="423"/>
      <c r="L107" s="424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314"/>
      <c r="D108" s="315"/>
      <c r="E108" s="315"/>
      <c r="F108" s="316"/>
      <c r="G108" s="326" t="s">
        <v>42</v>
      </c>
      <c r="H108" s="327"/>
      <c r="I108" s="327"/>
      <c r="J108" s="327"/>
      <c r="K108" s="327"/>
      <c r="L108" s="327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314"/>
      <c r="D109" s="315"/>
      <c r="E109" s="315"/>
      <c r="F109" s="316"/>
      <c r="G109" s="328"/>
      <c r="H109" s="328"/>
      <c r="I109" s="328"/>
      <c r="J109" s="328"/>
      <c r="K109" s="328"/>
      <c r="L109" s="328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317"/>
      <c r="D110" s="318"/>
      <c r="E110" s="318"/>
      <c r="F110" s="319"/>
      <c r="G110" s="329"/>
      <c r="H110" s="329"/>
      <c r="I110" s="329"/>
      <c r="J110" s="329"/>
      <c r="K110" s="329"/>
      <c r="L110" s="328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15"/>
      <c r="AB110" s="415"/>
      <c r="AC110" s="63"/>
      <c r="AD110" s="1"/>
    </row>
    <row r="111" spans="1:32" ht="13.9" customHeight="1" x14ac:dyDescent="0.25">
      <c r="A111" s="1"/>
      <c r="B111" s="1"/>
      <c r="C111" s="311" t="s">
        <v>41</v>
      </c>
      <c r="D111" s="312"/>
      <c r="E111" s="312"/>
      <c r="F111" s="313"/>
      <c r="G111" s="392" t="s">
        <v>65</v>
      </c>
      <c r="H111" s="393"/>
      <c r="I111" s="393"/>
      <c r="J111" s="393"/>
      <c r="K111" s="393"/>
      <c r="L111" s="393"/>
      <c r="M111" s="413" t="s">
        <v>53</v>
      </c>
      <c r="N111" s="398"/>
      <c r="O111" s="42"/>
      <c r="P111" s="41"/>
      <c r="Q111" s="41"/>
      <c r="R111" s="24"/>
      <c r="S111" s="43"/>
      <c r="T111" s="34"/>
      <c r="U111" s="61"/>
      <c r="V111" s="61"/>
      <c r="W111" s="61"/>
      <c r="X111" s="415"/>
      <c r="Y111" s="415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314"/>
      <c r="D112" s="315"/>
      <c r="E112" s="315"/>
      <c r="F112" s="316"/>
      <c r="G112" s="394"/>
      <c r="H112" s="395"/>
      <c r="I112" s="395"/>
      <c r="J112" s="395"/>
      <c r="K112" s="395"/>
      <c r="L112" s="395"/>
      <c r="M112" s="414"/>
      <c r="N112" s="303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314"/>
      <c r="D113" s="315"/>
      <c r="E113" s="315"/>
      <c r="F113" s="316"/>
      <c r="G113" s="394"/>
      <c r="H113" s="395"/>
      <c r="I113" s="395"/>
      <c r="J113" s="395"/>
      <c r="K113" s="395"/>
      <c r="L113" s="395"/>
      <c r="M113" s="414"/>
      <c r="N113" s="399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314"/>
      <c r="D114" s="315"/>
      <c r="E114" s="315"/>
      <c r="F114" s="316"/>
      <c r="G114" s="394"/>
      <c r="H114" s="395"/>
      <c r="I114" s="395"/>
      <c r="J114" s="395"/>
      <c r="K114" s="395"/>
      <c r="L114" s="395"/>
      <c r="M114" s="414"/>
      <c r="N114" s="301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314"/>
      <c r="D115" s="315"/>
      <c r="E115" s="315"/>
      <c r="F115" s="316"/>
      <c r="G115" s="394"/>
      <c r="H115" s="395"/>
      <c r="I115" s="395"/>
      <c r="J115" s="395"/>
      <c r="K115" s="395"/>
      <c r="L115" s="395"/>
      <c r="M115" s="414"/>
      <c r="N115" s="301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314"/>
      <c r="D116" s="315"/>
      <c r="E116" s="315"/>
      <c r="F116" s="316"/>
      <c r="G116" s="394"/>
      <c r="H116" s="395"/>
      <c r="I116" s="395"/>
      <c r="J116" s="395"/>
      <c r="K116" s="395"/>
      <c r="L116" s="395"/>
      <c r="M116" s="414"/>
      <c r="N116" s="302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317"/>
      <c r="D117" s="318"/>
      <c r="E117" s="318"/>
      <c r="F117" s="319"/>
      <c r="G117" s="396"/>
      <c r="H117" s="397"/>
      <c r="I117" s="397"/>
      <c r="J117" s="397"/>
      <c r="K117" s="397"/>
      <c r="L117" s="397"/>
      <c r="M117" s="414"/>
      <c r="N117" s="303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363" t="s">
        <v>61</v>
      </c>
      <c r="D118" s="364"/>
      <c r="E118" s="364"/>
      <c r="F118" s="365"/>
      <c r="G118" s="372" t="s">
        <v>59</v>
      </c>
      <c r="H118" s="373"/>
      <c r="I118" s="373"/>
      <c r="J118" s="373"/>
      <c r="K118" s="373"/>
      <c r="L118" s="373"/>
      <c r="M118" s="380" t="s">
        <v>45</v>
      </c>
      <c r="N118" s="381"/>
      <c r="O118" s="380" t="s">
        <v>46</v>
      </c>
      <c r="P118" s="381"/>
      <c r="Q118" s="384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366"/>
      <c r="D119" s="367"/>
      <c r="E119" s="367"/>
      <c r="F119" s="368"/>
      <c r="G119" s="374"/>
      <c r="H119" s="375"/>
      <c r="I119" s="375"/>
      <c r="J119" s="375"/>
      <c r="K119" s="375"/>
      <c r="L119" s="375"/>
      <c r="M119" s="382"/>
      <c r="N119" s="383"/>
      <c r="O119" s="382"/>
      <c r="P119" s="383"/>
      <c r="Q119" s="385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366"/>
      <c r="D120" s="367"/>
      <c r="E120" s="367"/>
      <c r="F120" s="368"/>
      <c r="G120" s="374"/>
      <c r="H120" s="375"/>
      <c r="I120" s="375"/>
      <c r="J120" s="375"/>
      <c r="K120" s="375"/>
      <c r="L120" s="375"/>
      <c r="M120" s="382"/>
      <c r="N120" s="383"/>
      <c r="O120" s="382"/>
      <c r="P120" s="383"/>
      <c r="Q120" s="385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366"/>
      <c r="D121" s="367"/>
      <c r="E121" s="367"/>
      <c r="F121" s="368"/>
      <c r="G121" s="374"/>
      <c r="H121" s="375"/>
      <c r="I121" s="375"/>
      <c r="J121" s="375"/>
      <c r="K121" s="375"/>
      <c r="L121" s="375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366"/>
      <c r="D122" s="367"/>
      <c r="E122" s="367"/>
      <c r="F122" s="368"/>
      <c r="G122" s="374"/>
      <c r="H122" s="375"/>
      <c r="I122" s="375"/>
      <c r="J122" s="375"/>
      <c r="K122" s="375"/>
      <c r="L122" s="375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366"/>
      <c r="D123" s="367"/>
      <c r="E123" s="367"/>
      <c r="F123" s="368"/>
      <c r="G123" s="374"/>
      <c r="H123" s="375"/>
      <c r="I123" s="375"/>
      <c r="J123" s="375"/>
      <c r="K123" s="375"/>
      <c r="L123" s="376"/>
      <c r="M123" s="386" t="s">
        <v>44</v>
      </c>
      <c r="N123" s="132">
        <v>8053</v>
      </c>
      <c r="O123" s="388" t="s">
        <v>47</v>
      </c>
      <c r="P123" s="389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369"/>
      <c r="D124" s="370"/>
      <c r="E124" s="370"/>
      <c r="F124" s="371"/>
      <c r="G124" s="377"/>
      <c r="H124" s="378"/>
      <c r="I124" s="378"/>
      <c r="J124" s="378"/>
      <c r="K124" s="378"/>
      <c r="L124" s="379"/>
      <c r="M124" s="387"/>
      <c r="N124" s="125"/>
      <c r="O124" s="390"/>
      <c r="P124" s="391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364" t="s">
        <v>77</v>
      </c>
      <c r="D125" s="364"/>
      <c r="E125" s="364"/>
      <c r="F125" s="365"/>
      <c r="G125" s="335"/>
      <c r="H125" s="336"/>
      <c r="I125" s="336"/>
      <c r="J125" s="336"/>
      <c r="K125" s="336"/>
      <c r="L125" s="337"/>
      <c r="M125" s="344" t="s">
        <v>110</v>
      </c>
      <c r="N125" s="345"/>
      <c r="O125" s="345"/>
      <c r="P125" s="345"/>
      <c r="Q125" s="345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367"/>
      <c r="D126" s="367"/>
      <c r="E126" s="367"/>
      <c r="F126" s="368"/>
      <c r="G126" s="338"/>
      <c r="H126" s="339"/>
      <c r="I126" s="339"/>
      <c r="J126" s="339"/>
      <c r="K126" s="339"/>
      <c r="L126" s="340"/>
      <c r="M126" s="344"/>
      <c r="N126" s="344"/>
      <c r="O126" s="344"/>
      <c r="P126" s="344"/>
      <c r="Q126" s="344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367"/>
      <c r="D127" s="367"/>
      <c r="E127" s="367"/>
      <c r="F127" s="368"/>
      <c r="G127" s="338"/>
      <c r="H127" s="339"/>
      <c r="I127" s="339"/>
      <c r="J127" s="339"/>
      <c r="K127" s="339"/>
      <c r="L127" s="340"/>
      <c r="M127" s="404" t="s">
        <v>113</v>
      </c>
      <c r="N127" s="405"/>
      <c r="O127" s="405"/>
      <c r="P127" s="405"/>
      <c r="Q127" s="406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367"/>
      <c r="D128" s="367"/>
      <c r="E128" s="367"/>
      <c r="F128" s="368"/>
      <c r="G128" s="338"/>
      <c r="H128" s="339"/>
      <c r="I128" s="339"/>
      <c r="J128" s="339"/>
      <c r="K128" s="339"/>
      <c r="L128" s="340"/>
      <c r="M128" s="407"/>
      <c r="N128" s="408"/>
      <c r="O128" s="408"/>
      <c r="P128" s="408"/>
      <c r="Q128" s="409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367"/>
      <c r="D129" s="367"/>
      <c r="E129" s="367"/>
      <c r="F129" s="368"/>
      <c r="G129" s="338"/>
      <c r="H129" s="339"/>
      <c r="I129" s="339"/>
      <c r="J129" s="339"/>
      <c r="K129" s="339"/>
      <c r="L129" s="340"/>
      <c r="M129" s="407"/>
      <c r="N129" s="408"/>
      <c r="O129" s="408"/>
      <c r="P129" s="408"/>
      <c r="Q129" s="409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367"/>
      <c r="D130" s="367"/>
      <c r="E130" s="367"/>
      <c r="F130" s="368"/>
      <c r="G130" s="338"/>
      <c r="H130" s="339"/>
      <c r="I130" s="339"/>
      <c r="J130" s="339"/>
      <c r="K130" s="339"/>
      <c r="L130" s="340"/>
      <c r="M130" s="407"/>
      <c r="N130" s="408"/>
      <c r="O130" s="408"/>
      <c r="P130" s="408"/>
      <c r="Q130" s="409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367"/>
      <c r="D131" s="367"/>
      <c r="E131" s="367"/>
      <c r="F131" s="368"/>
      <c r="G131" s="338"/>
      <c r="H131" s="339"/>
      <c r="I131" s="339"/>
      <c r="J131" s="339"/>
      <c r="K131" s="339"/>
      <c r="L131" s="340"/>
      <c r="M131" s="407"/>
      <c r="N131" s="408"/>
      <c r="O131" s="408"/>
      <c r="P131" s="408"/>
      <c r="Q131" s="409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367"/>
      <c r="D132" s="367"/>
      <c r="E132" s="367"/>
      <c r="F132" s="368"/>
      <c r="G132" s="338"/>
      <c r="H132" s="339"/>
      <c r="I132" s="339"/>
      <c r="J132" s="339"/>
      <c r="K132" s="339"/>
      <c r="L132" s="340"/>
      <c r="M132" s="407"/>
      <c r="N132" s="408"/>
      <c r="O132" s="408"/>
      <c r="P132" s="408"/>
      <c r="Q132" s="409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367"/>
      <c r="D133" s="367"/>
      <c r="E133" s="367"/>
      <c r="F133" s="368"/>
      <c r="G133" s="338"/>
      <c r="H133" s="339"/>
      <c r="I133" s="339"/>
      <c r="J133" s="339"/>
      <c r="K133" s="339"/>
      <c r="L133" s="340"/>
      <c r="M133" s="407"/>
      <c r="N133" s="408"/>
      <c r="O133" s="408"/>
      <c r="P133" s="408"/>
      <c r="Q133" s="409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367"/>
      <c r="D134" s="367"/>
      <c r="E134" s="367"/>
      <c r="F134" s="368"/>
      <c r="G134" s="338"/>
      <c r="H134" s="339"/>
      <c r="I134" s="339"/>
      <c r="J134" s="339"/>
      <c r="K134" s="339"/>
      <c r="L134" s="340"/>
      <c r="M134" s="407"/>
      <c r="N134" s="408"/>
      <c r="O134" s="408"/>
      <c r="P134" s="408"/>
      <c r="Q134" s="409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367"/>
      <c r="D135" s="367"/>
      <c r="E135" s="367"/>
      <c r="F135" s="368"/>
      <c r="G135" s="341"/>
      <c r="H135" s="342"/>
      <c r="I135" s="342"/>
      <c r="J135" s="342"/>
      <c r="K135" s="342"/>
      <c r="L135" s="343"/>
      <c r="M135" s="410"/>
      <c r="N135" s="411"/>
      <c r="O135" s="411"/>
      <c r="P135" s="411"/>
      <c r="Q135" s="412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355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7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358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359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358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359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358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359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358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359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358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359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358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359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358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359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358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359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358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359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358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359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358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359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358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359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358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359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360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2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TLREJ/melrzX+v0KOMhInDBjcuxscUwFec5fr+YRjA+vgSFMPxMyMgKEs5QCljW4Iiw+ihPXXxes/rJB5ncYww==" saltValue="hCE5B4PzZv+0ysyT4Y1K4w==" spinCount="100000" sheet="1" objects="1" scenarios="1"/>
  <mergeCells count="232"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9012A5AA-9B38-442C-8A6E-1BC57D50CFA1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1A45192-7732-42A5-931C-3B8042D81341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79DDEB33-ECBE-4313-8088-DA1E8F2BF49F}">
      <formula1>2000</formula1>
    </dataValidation>
  </dataValidations>
  <hyperlinks>
    <hyperlink ref="E19" r:id="rId1" xr:uid="{4C421906-B249-4457-856A-EB29985BD0C6}"/>
    <hyperlink ref="E20" r:id="rId2" xr:uid="{E186872B-DD77-4F7B-9177-2113C6F531FF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24</xdr:row>
                    <xdr:rowOff>47625</xdr:rowOff>
                  </from>
                  <to>
                    <xdr:col>25</xdr:col>
                    <xdr:colOff>238125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6" t="s">
        <v>13</v>
      </c>
      <c r="C6" s="456"/>
      <c r="D6" s="456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2024-09-19T09:25:28Z</dcterms:modified>
</cp:coreProperties>
</file>